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Правление РСТ\Правления 2026\08. Август\19.08.2026\Решения 19.08.2026 ворд\"/>
    </mc:Choice>
  </mc:AlternateContent>
  <xr:revisionPtr revIDLastSave="0" documentId="8_{0C386201-497E-4C19-A836-EF39A75CF76F}" xr6:coauthVersionLast="37" xr6:coauthVersionMax="37" xr10:uidLastSave="{00000000-0000-0000-0000-000000000000}"/>
  <bookViews>
    <workbookView xWindow="0" yWindow="0" windowWidth="28800" windowHeight="12225" xr2:uid="{34C0ADBF-EB12-469B-9F36-B5D8CAC86489}"/>
  </bookViews>
  <sheets>
    <sheet name="ПП к решению ВС" sheetId="3" r:id="rId1"/>
    <sheet name="ПП к решению ВО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ed_izm" localSheetId="0">#REF!</definedName>
    <definedName name="ed_izm">#REF!</definedName>
    <definedName name="first_year">'[1]Общие сведения'!$H$9</definedName>
    <definedName name="gheger" localSheetId="0">#REF!</definedName>
    <definedName name="gheger">#REF!</definedName>
    <definedName name="god" localSheetId="0">#REF!</definedName>
    <definedName name="god">#REF!</definedName>
    <definedName name="gregreg" localSheetId="0">#REF!</definedName>
    <definedName name="gregreg">#REF!</definedName>
    <definedName name="hasTranspVO">'[2]Общие сведения'!$J$138</definedName>
    <definedName name="hasTranspVS">'[2]Общие сведения'!$I$138</definedName>
    <definedName name="hasVO">'[2]Общие сведения'!$H$138</definedName>
    <definedName name="hasVS">'[2]Общие сведения'!$G$138</definedName>
    <definedName name="last_year_vis">'[3]Общие сведения'!$J$9</definedName>
    <definedName name="logic" localSheetId="0">#REF!</definedName>
    <definedName name="logic">#REF!</definedName>
    <definedName name="mo">[4]Титульный!$F$23</definedName>
    <definedName name="mr">[4]Титульный!$F$21</definedName>
    <definedName name="MR_LIST">[4]REESTR_MO!$D$2:$D$46</definedName>
    <definedName name="mreg" localSheetId="0">#REF!</definedName>
    <definedName name="mreg">#REF!</definedName>
    <definedName name="osn_expl_list">[1]TEHSHEET!$X$2:$X$14</definedName>
    <definedName name="p1_rst_1">[5]Лист2!$A$1</definedName>
    <definedName name="PERIOD_LENGTH">'[1]Общие сведения'!$H$10</definedName>
    <definedName name="plat_nds">'[6]Общие сведения'!$H$41</definedName>
    <definedName name="region_name">[7]Титульный!$AD$11</definedName>
    <definedName name="REGULATION_METHODS">[7]Титульный!$AD$62</definedName>
    <definedName name="SCOPE_16_PRT" localSheetId="0">P1_SCOPE_16_PRT,P2_SCOPE_16_PRT</definedName>
    <definedName name="SCOPE_16_PRT">P1_SCOPE_16_PRT,P2_SCOPE_16_PRT</definedName>
    <definedName name="SCOPE_PER_PRT" localSheetId="0">P5_SCOPE_PER_PRT,P6_SCOPE_PER_PRT,P7_SCOPE_PER_PRT,P8_SCOPE_PER_PRT</definedName>
    <definedName name="SCOPE_PER_PRT">P5_SCOPE_PER_PRT,P6_SCOPE_PER_PRT,P7_SCOPE_PER_PRT,P8_SCOPE_PER_PRT</definedName>
    <definedName name="SCOPE_SV_PRT" localSheetId="0">P1_SCOPE_SV_PRT,P2_SCOPE_SV_PRT,P3_SCOPE_SV_PRT</definedName>
    <definedName name="SCOPE_SV_PRT">P1_SCOPE_SV_PRT,P2_SCOPE_SV_PRT,P3_SCOPE_SV_PRT</definedName>
    <definedName name="spr_np" localSheetId="0">#REF!</definedName>
    <definedName name="spr_np">#REF!</definedName>
    <definedName name="support_docs_list">[1]TEHSHEET!$X$17:$X$36</definedName>
    <definedName name="T2_DiapProt" localSheetId="0">P1_T2_DiapProt,P2_T2_DiapProt</definedName>
    <definedName name="T2_DiapProt">P1_T2_DiapProt,P2_T2_DiapProt</definedName>
    <definedName name="T6_Protect" localSheetId="0">P1_T6_Protect,P2_T6_Protect</definedName>
    <definedName name="T6_Protect">P1_T6_Protect,P2_T6_Protect</definedName>
    <definedName name="tariftype">[4]Титульный!$F$5</definedName>
    <definedName name="tpl_title">'[3]Общие сведения'!$O$17</definedName>
    <definedName name="type_sh" localSheetId="0">#REF!</definedName>
    <definedName name="type_sh">#REF!</definedName>
    <definedName name="version">[4]Инструкция!$G$3</definedName>
    <definedName name="version_PP">[8]TECHSHEET!$DG$2:$DG$3</definedName>
    <definedName name="vid_top" localSheetId="0">#REF!</definedName>
    <definedName name="vid_top">#REF!</definedName>
    <definedName name="VOLTAGE_LEVEL_list">[6]TEHSHEET!$Y$2:$Y$7</definedName>
    <definedName name="year">[4]Титульный!$F$10</definedName>
    <definedName name="year_list">[4]TEHSHEET!$I$1:$I$15</definedName>
    <definedName name="апиаи">'[6]Общие сведения'!$J$9</definedName>
    <definedName name="вмвм">'[6]Общие сведения'!$J$9</definedName>
    <definedName name="врватв">'[6]Общие сведения'!$O$17</definedName>
    <definedName name="вриар">'[1]Общие сведения'!$O$17</definedName>
    <definedName name="глнл">'[6]Общие сведения'!$H$8</definedName>
    <definedName name="епаапп">'[6]Общие сведения'!$J$9</definedName>
    <definedName name="епоот">'[6]Общие сведения'!$H$8</definedName>
    <definedName name="ираис">'[6]Общие сведения'!$O$17</definedName>
    <definedName name="керет">'[6]Общие сведения'!$J$9</definedName>
    <definedName name="кунркуркур">'[1]Общие сведения'!$O$17</definedName>
    <definedName name="л." localSheetId="0">#REF!</definedName>
    <definedName name="л.">#REF!</definedName>
    <definedName name="лрлрл">'[6]Общие сведения'!$J$9</definedName>
    <definedName name="мпывмы">'[6]Общие сведения'!$H$8</definedName>
    <definedName name="неоь">'[6]Общие сведения'!$J$9</definedName>
    <definedName name="ннкуго" localSheetId="0">P1_T2_DiapProt,P2_T2_DiapProt</definedName>
    <definedName name="ннкуго">P1_T2_DiapProt,P2_T2_DiapProt</definedName>
    <definedName name="ншлнлр">'[6]Общие сведения'!$J$9</definedName>
    <definedName name="_xlnm.Print_Area" localSheetId="1">'ПП к решению ВО'!$B$1:$M$98</definedName>
    <definedName name="_xlnm.Print_Area" localSheetId="0">'ПП к решению ВС'!$A$1:$M$96</definedName>
    <definedName name="оепаоо">'[6]Общие сведения'!$H$8</definedName>
    <definedName name="оноо">'[6]Общие сведения'!$J$9</definedName>
    <definedName name="опо">'[6]Общие сведения'!$H$8</definedName>
    <definedName name="П12556" localSheetId="0">P6_T2.1?Protection</definedName>
    <definedName name="П12556">P6_T2.1?Protection</definedName>
    <definedName name="паапш" localSheetId="0">P1_T25?Data,P2_T25?Data</definedName>
    <definedName name="паапш">P1_T25?Data,P2_T25?Data</definedName>
    <definedName name="Перечень" localSheetId="0">'[9]3.6.1.'!#REF!</definedName>
    <definedName name="Перечень">'[9]3.6.1.'!#REF!</definedName>
    <definedName name="пиаипаи">'[6]Общие сведения'!$O$17</definedName>
    <definedName name="пррпрт">'[6]Общие сведения'!$O$17</definedName>
    <definedName name="птпрпрнр">'[6]Общие сведения'!$O$17</definedName>
    <definedName name="рвартврт">'[6]Общие сведения'!$J$9</definedName>
    <definedName name="рвравр">'[6]Общие сведения'!$J$9</definedName>
    <definedName name="ревуив">'[6]Общие сведения'!$H$8</definedName>
    <definedName name="риваа">'[6]Общие сведения'!$H$8</definedName>
    <definedName name="ртапоть">'[6]Общие сведения'!$O$17</definedName>
    <definedName name="ртррекр">'[6]Общие сведения'!$H$8</definedName>
    <definedName name="сатичич">'[6]Общие сведения'!$H$8</definedName>
    <definedName name="Т2" localSheetId="0">P1_T2_DiapProt,P2_T2_DiapProt</definedName>
    <definedName name="Т2">P1_T2_DiapProt,P2_T2_DiapProt</definedName>
    <definedName name="траптап">'[6]Общие сведения'!$H$8</definedName>
    <definedName name="укаука">'[2]Общие сведения'!$O$17</definedName>
    <definedName name="умуам">'[2]Общие сведения'!$H$8</definedName>
  </definedName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2" i="3" l="1"/>
  <c r="L52" i="3" s="1"/>
  <c r="M52" i="3" s="1"/>
  <c r="L54" i="2"/>
  <c r="M54" i="2" s="1"/>
  <c r="M69" i="2" s="1"/>
  <c r="K54" i="2"/>
  <c r="K69" i="2"/>
  <c r="J69" i="2"/>
  <c r="K70" i="2" s="1"/>
  <c r="I69" i="2"/>
  <c r="J70" i="2" s="1"/>
  <c r="L70" i="2" l="1"/>
  <c r="L69" i="2"/>
  <c r="M70" i="2" s="1"/>
  <c r="M66" i="3"/>
  <c r="L66" i="3"/>
  <c r="M67" i="3" s="1"/>
  <c r="K66" i="3"/>
  <c r="L67" i="3" s="1"/>
  <c r="J66" i="3"/>
  <c r="K67" i="3" s="1"/>
  <c r="I66" i="3"/>
  <c r="J67" i="3" s="1"/>
  <c r="M64" i="3"/>
  <c r="M63" i="3"/>
  <c r="L63" i="3"/>
  <c r="K63" i="3"/>
  <c r="L64" i="3" s="1"/>
  <c r="J63" i="3"/>
  <c r="K64" i="3" s="1"/>
  <c r="I63" i="3"/>
  <c r="J64" i="3" s="1"/>
  <c r="J62" i="3"/>
  <c r="M61" i="3"/>
  <c r="L61" i="3"/>
  <c r="M62" i="3" s="1"/>
  <c r="K61" i="3"/>
  <c r="L62" i="3" s="1"/>
  <c r="J61" i="3"/>
  <c r="K62" i="3" s="1"/>
  <c r="I61" i="3"/>
</calcChain>
</file>

<file path=xl/sharedStrings.xml><?xml version="1.0" encoding="utf-8"?>
<sst xmlns="http://schemas.openxmlformats.org/spreadsheetml/2006/main" count="444" uniqueCount="148">
  <si>
    <t>Приложение № 4</t>
  </si>
  <si>
    <t>к решению правления</t>
  </si>
  <si>
    <t>РСТ Кировской области</t>
  </si>
  <si>
    <t>от 27.08.2025 № 26/1-кс-2025</t>
  </si>
  <si>
    <t>Производственная программа в сфере водоотведения ООО «Волго-Вятские коммунальные системы» на территории муниципального образования Мурыгинское городское поселение Юрьянского района на 2025-2029 годы</t>
  </si>
  <si>
    <t>Раздел 1. Паспорт производственной программы</t>
  </si>
  <si>
    <t xml:space="preserve">Регулируемая организация </t>
  </si>
  <si>
    <t xml:space="preserve">общество с ограниченной ответственностью «Волго-Вятские коммунальные системы» </t>
  </si>
  <si>
    <t>Местонахождение</t>
  </si>
  <si>
    <t xml:space="preserve">Ленина ул., д. 36/2, г. Кирово-Чепецк, Кировская область, 613040 </t>
  </si>
  <si>
    <t>Уполномоченный орган регулирования</t>
  </si>
  <si>
    <t>Региональная служба по тарифам Кировской области</t>
  </si>
  <si>
    <t>г. Киров, ул. Всесвятская, д.23</t>
  </si>
  <si>
    <t>Период реализации производственной программы</t>
  </si>
  <si>
    <t>с 01.01.2025 по 31.12.2029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</si>
  <si>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 в том числе по снижению потерь воды при транспортировке</t>
  </si>
  <si>
    <t>№</t>
  </si>
  <si>
    <t>Наименование</t>
  </si>
  <si>
    <t>Единица измерения</t>
  </si>
  <si>
    <t>Финансовые потребности на реализацию</t>
  </si>
  <si>
    <t>2025 год</t>
  </si>
  <si>
    <t>2026 год</t>
  </si>
  <si>
    <t>2027 год</t>
  </si>
  <si>
    <t>2028 год</t>
  </si>
  <si>
    <t>2029 год</t>
  </si>
  <si>
    <t>Текущий и капитальный ремонт и обслуживание объектов централизованной системы водоотведения за счет тарифных источников</t>
  </si>
  <si>
    <t>тыс.руб.</t>
  </si>
  <si>
    <t>Зарплата ОПП+цех+рем, отчисления ОПП+цех+рем, сырье и основные материалы, ремонт, услуги</t>
  </si>
  <si>
    <t>2</t>
  </si>
  <si>
    <t>Текущий и капитальный ремонт и обслуживание объектов централизованной системы водоотведения за счет платы за негативное воздействие на централизованную систему водоотведения</t>
  </si>
  <si>
    <t>3</t>
  </si>
  <si>
    <t>Мероприятия, направленные на улучшение качества очистки сточных вод, мероприятий по энергосбережению и повышению энергетической эффективности</t>
  </si>
  <si>
    <t>Контроль очистки сточных вод</t>
  </si>
  <si>
    <t>Раздел 3. Принято сточных вод</t>
  </si>
  <si>
    <t>Показатели производственной деятельности</t>
  </si>
  <si>
    <t>Величина показателя</t>
  </si>
  <si>
    <t xml:space="preserve">Принято сточных вод для передачи (транспортировки), всего, в т.ч.: </t>
  </si>
  <si>
    <t>тыс.м3</t>
  </si>
  <si>
    <t>Отпуск (реализация) услуг всего, в т.ч.:</t>
  </si>
  <si>
    <t>от бюджетных потребителей</t>
  </si>
  <si>
    <t>2.1</t>
  </si>
  <si>
    <t>бюджетным организациям</t>
  </si>
  <si>
    <t>от населения, исполнителей коммунальных услуг (УК, ТСЖ и пр.)</t>
  </si>
  <si>
    <t>2.2</t>
  </si>
  <si>
    <t>населению</t>
  </si>
  <si>
    <t>от прочих</t>
  </si>
  <si>
    <t>2.3.</t>
  </si>
  <si>
    <t>прочие потребители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</si>
  <si>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</si>
  <si>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</si>
  <si>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</si>
  <si>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Финансовые потребности за счет тарифных источников (без учета расходов на инвестиции), в том числе:</t>
  </si>
  <si>
    <t>1.1</t>
  </si>
  <si>
    <t>Операционные расходы</t>
  </si>
  <si>
    <t>1.2</t>
  </si>
  <si>
    <t>Расходы на энергетические ресурсы</t>
  </si>
  <si>
    <t>2.</t>
  </si>
  <si>
    <t>За счет платы за негативное воздействие на централизованную систему водоотведения</t>
  </si>
  <si>
    <t>3.</t>
  </si>
  <si>
    <t>Всего за счет тарифных и прочих источников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</si>
  <si>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</si>
  <si>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</si>
  <si>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</si>
  <si>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</si>
  <si>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 xml:space="preserve">Показатели качества очистки сточных вод </t>
  </si>
  <si>
    <t>подпункт "а" пункта 12 приказа Минстроя России от 04.04.2014 № 162/пр</t>
  </si>
  <si>
    <t>%</t>
  </si>
  <si>
    <t>подпункт "в" пункта 12 приказа Минстроя России от 04.04.2014 № 162/пр</t>
  </si>
  <si>
    <t>Показатели надежности и бесперебойности водоотведения</t>
  </si>
  <si>
    <t>пункт 11 приказа Минстроя России от 04.04.2014 № 162/пр</t>
  </si>
  <si>
    <t>ед./км</t>
  </si>
  <si>
    <t>Показатели энергетической эффективности</t>
  </si>
  <si>
    <t>3.1</t>
  </si>
  <si>
    <t>подпункт "д" пункта 13 приказа Минстроя России от 04.04.2014 № 162/пр</t>
  </si>
  <si>
    <t>кВт*ч/куб.м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</si>
  <si>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</si>
  <si>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Величина показателя планируемого периода</t>
  </si>
  <si>
    <t>2030 год</t>
  </si>
  <si>
    <t>Сопоставление динамики изменения</t>
  </si>
  <si>
    <t>-</t>
  </si>
  <si>
    <t>Д псвно</t>
  </si>
  <si>
    <t>факт по данным организации</t>
  </si>
  <si>
    <t>Раздел 8. Отчет об исполнении производственной программы за истекший период регулирования</t>
  </si>
  <si>
    <t>План на 2023 год</t>
  </si>
  <si>
    <t>Факт за 2023 год</t>
  </si>
  <si>
    <t>План на 2024 год</t>
  </si>
  <si>
    <t>Факт за 2024 год</t>
  </si>
  <si>
    <t>Примечание</t>
  </si>
  <si>
    <t>Итого финансовые потребности за счет тарифных источников</t>
  </si>
  <si>
    <t>Операционные расходы, в том числе:</t>
  </si>
  <si>
    <t>Зарплата ОПП, отчисления ОПП, сырье и основные материалы, ремонт, услуги</t>
  </si>
  <si>
    <t>1.1.1</t>
  </si>
  <si>
    <t xml:space="preserve">         - Ремонт за счет тарифных источников</t>
  </si>
  <si>
    <t>1.1.2</t>
  </si>
  <si>
    <t xml:space="preserve">         - Контроль качества очистки сточных вод</t>
  </si>
  <si>
    <t>4</t>
  </si>
  <si>
    <t>5</t>
  </si>
  <si>
    <t>Объем принятых сточных вод</t>
  </si>
  <si>
    <t>тыс. куб.м</t>
  </si>
  <si>
    <t>6</t>
  </si>
  <si>
    <t>Показатели качества очистки сточных вод, надежности и бесперебойности услуги водоотведения</t>
  </si>
  <si>
    <t>6.1</t>
  </si>
  <si>
    <t>6.2</t>
  </si>
  <si>
    <t>6.3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</si>
  <si>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</si>
  <si>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</si>
  <si>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________________</t>
  </si>
  <si>
    <t>Приложение № 3</t>
  </si>
  <si>
    <t>Производственная программа в сфере холодного водоснабжения ООО «Волго-Вятские коммунальные системы» на территории муниципального образования Мурыгинское городское поселение Юрьянского района на 2025-2029 годы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</si>
  <si>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
в том числе по снижению потерь воды при транспортировке</t>
  </si>
  <si>
    <t>Текущий и капитальный ремонт и обслуживание объектов централизованной системы водоснабжения за счет тарифных источников</t>
  </si>
  <si>
    <t>Мероприятия, направленные на улучшение качества воды, мероприятий 
по энергосбережению и повышению энергетической эффективности</t>
  </si>
  <si>
    <t>Контроль качества</t>
  </si>
  <si>
    <t>Раздел 3. Объем подачи воды</t>
  </si>
  <si>
    <t>Объем поднятой воды</t>
  </si>
  <si>
    <t>Объем потерь воды</t>
  </si>
  <si>
    <t>Отпуск (реализация) воды потребителям всего, в т.ч.:</t>
  </si>
  <si>
    <t>- населению</t>
  </si>
  <si>
    <t>3.2</t>
  </si>
  <si>
    <t xml:space="preserve">- бюджетным организациям </t>
  </si>
  <si>
    <t>3.3</t>
  </si>
  <si>
    <t>- прочим потребителям, в т.ч. подразделениям предприятия</t>
  </si>
  <si>
    <t>2027 год*</t>
  </si>
  <si>
    <t>2028 год*</t>
  </si>
  <si>
    <t>2029 год*</t>
  </si>
  <si>
    <t xml:space="preserve">  - операционные расходы</t>
  </si>
  <si>
    <t xml:space="preserve">  - расходы на энергетические ресурсы</t>
  </si>
  <si>
    <t>Показатели качества питьевой воды</t>
  </si>
  <si>
    <t>подпункт "а" пункта 9 приказа Минстроя России от 04.04.2014 № 162/пр</t>
  </si>
  <si>
    <t>подпункт "б" пункта 9 приказа Минстроя России от 04.04.2014 № 162/пр</t>
  </si>
  <si>
    <t>Показатели надежности и бесперебойности водоснабжения</t>
  </si>
  <si>
    <t>подпункт "а" пункта 13 приказа Минстроя России от 04.04.2014 № 162/пр</t>
  </si>
  <si>
    <t>подпункт "г" пункта 13 приказа Минстроя России от 04.04.2014 № 162/пр</t>
  </si>
  <si>
    <t xml:space="preserve"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 </t>
  </si>
  <si>
    <t>План 
на 2023 год</t>
  </si>
  <si>
    <t>Факт
 за 2023 год</t>
  </si>
  <si>
    <t>План 
на 2024 год</t>
  </si>
  <si>
    <t>Факт
 за 2024 год</t>
  </si>
  <si>
    <t>Финансовые потребности за счет тарифных источников, в том числе:</t>
  </si>
  <si>
    <t xml:space="preserve"> - Ремонт за счет тарифных источников</t>
  </si>
  <si>
    <t xml:space="preserve"> - Контроль качества питьевой воды</t>
  </si>
  <si>
    <t>Объем отпущенной воды</t>
  </si>
  <si>
    <t>Показатели качества питьевой воды, надежности и бесперебойности услуги водоснабжения</t>
  </si>
  <si>
    <t>Мероприятия, направленные на повышение качества обслуживания абонентов</t>
  </si>
  <si>
    <t xml:space="preserve">                                              __________________</t>
  </si>
  <si>
    <t>1ВО::1.1</t>
  </si>
  <si>
    <t xml:space="preserve">   * финансовые потребности на 2027-2029 годы определены исходя из объема финансовой потребности  2026 года с учетом параметров прогноза социально-экономического развития Российской Федерации.</t>
  </si>
  <si>
    <t>от 19.08.2026 № 28/3-кс-2026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</si>
</sst>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_-* #,##0.00_р_._-;\-* #,##0.00_р_._-;_-* &quot;-&quot;??_р_._-;_-@_-"/>
    <numFmt numFmtId="166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Tahoma"/>
      <family val="2"/>
      <charset val="204"/>
    </font>
    <font>
      <b/>
      <sz val="14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0"/>
      <name val="Tahoma"/>
      <family val="2"/>
      <charset val="204"/>
    </font>
    <font>
      <sz val="9"/>
      <color theme="0"/>
      <name val="Times New Roman"/>
      <family val="1"/>
      <charset val="204"/>
    </font>
    <font>
      <sz val="1"/>
      <color theme="0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0"/>
      </patternFill>
    </fill>
    <fill>
      <patternFill patternType="solid">
        <fgColor rgb="FFD7EAD3"/>
      </patternFill>
    </fill>
    <fill>
      <patternFill patternType="solid">
        <fgColor rgb="FFE3FAFD"/>
      </patternFill>
    </fill>
  </fills>
  <borders count="29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1" fillId="0" borderId="0"/>
    <xf numFmtId="0" fontId="5" fillId="0" borderId="1" applyFill="0">
      <alignment horizontal="center" vertical="center" wrapText="1"/>
    </xf>
    <xf numFmtId="0" fontId="7" fillId="3" borderId="0" applyBorder="0">
      <alignment horizontal="center" vertical="center"/>
      <protection locked="0"/>
    </xf>
    <xf numFmtId="0" fontId="5" fillId="0" borderId="1" applyFill="0">
      <alignment horizontal="center" vertical="center"/>
    </xf>
    <xf numFmtId="0" fontId="5" fillId="0" borderId="4" applyFill="0">
      <alignment horizontal="right" vertical="center" wrapText="1" indent="1"/>
    </xf>
    <xf numFmtId="0" fontId="5" fillId="0" borderId="5" applyFill="0">
      <alignment horizontal="right" vertical="center" wrapText="1" indent="1"/>
    </xf>
    <xf numFmtId="0" fontId="7" fillId="0" borderId="6" applyFill="0">
      <alignment horizontal="center" vertical="center" wrapText="1"/>
    </xf>
    <xf numFmtId="0" fontId="7" fillId="0" borderId="4" applyFill="0">
      <alignment horizontal="right" vertical="center" wrapText="1" indent="1"/>
    </xf>
    <xf numFmtId="0" fontId="7" fillId="0" borderId="5" applyFill="0">
      <alignment horizontal="right" vertical="center" wrapText="1" indent="1"/>
    </xf>
    <xf numFmtId="0" fontId="7" fillId="0" borderId="7" applyFill="0">
      <alignment horizontal="center" vertical="center"/>
    </xf>
    <xf numFmtId="0" fontId="7" fillId="0" borderId="0" applyFill="0" applyBorder="0"/>
    <xf numFmtId="0" fontId="7" fillId="0" borderId="4" applyFill="0">
      <alignment horizontal="center" vertical="center" wrapText="1"/>
    </xf>
    <xf numFmtId="0" fontId="7" fillId="0" borderId="8" applyFill="0">
      <alignment horizontal="center" vertical="center" wrapText="1"/>
    </xf>
    <xf numFmtId="0" fontId="7" fillId="0" borderId="9" applyFill="0">
      <alignment horizontal="center" vertical="center" wrapText="1"/>
    </xf>
    <xf numFmtId="0" fontId="7" fillId="0" borderId="5" applyFill="0">
      <alignment horizontal="center" vertical="center" wrapText="1"/>
    </xf>
    <xf numFmtId="0" fontId="7" fillId="0" borderId="1" applyFill="0">
      <alignment horizontal="center" vertical="center" wrapText="1"/>
    </xf>
    <xf numFmtId="0" fontId="7" fillId="0" borderId="10" applyFill="0">
      <alignment horizontal="center" vertical="center" wrapText="1"/>
    </xf>
    <xf numFmtId="0" fontId="7" fillId="0" borderId="7" applyFill="0">
      <alignment horizontal="center" vertical="center" wrapText="1"/>
    </xf>
    <xf numFmtId="49" fontId="7" fillId="0" borderId="4" applyFill="0">
      <alignment horizontal="center" vertical="center" wrapText="1"/>
    </xf>
    <xf numFmtId="0" fontId="7" fillId="0" borderId="5" applyFill="0">
      <alignment horizontal="left" vertical="center" wrapText="1"/>
    </xf>
    <xf numFmtId="0" fontId="7" fillId="0" borderId="4" applyFill="0">
      <alignment horizontal="center" vertical="center"/>
    </xf>
    <xf numFmtId="4" fontId="7" fillId="4" borderId="4">
      <alignment vertical="center" wrapText="1"/>
    </xf>
    <xf numFmtId="0" fontId="7" fillId="0" borderId="8" applyFill="0">
      <alignment horizontal="center" vertical="center"/>
    </xf>
    <xf numFmtId="0" fontId="7" fillId="0" borderId="11" applyFill="0">
      <alignment horizontal="center" vertical="center" wrapText="1"/>
    </xf>
    <xf numFmtId="0" fontId="7" fillId="0" borderId="10" applyFill="0">
      <alignment horizontal="center" vertical="center"/>
    </xf>
    <xf numFmtId="0" fontId="10" fillId="0" borderId="0" applyFill="0" applyBorder="0"/>
    <xf numFmtId="164" fontId="7" fillId="0" borderId="4" applyFill="0">
      <alignment horizontal="center" vertical="center" wrapText="1"/>
    </xf>
    <xf numFmtId="49" fontId="10" fillId="0" borderId="0" applyFill="0" applyBorder="0"/>
    <xf numFmtId="0" fontId="7" fillId="0" borderId="5" applyFill="0">
      <alignment horizontal="left" vertical="center" wrapText="1" indent="1"/>
    </xf>
    <xf numFmtId="4" fontId="7" fillId="5" borderId="4">
      <alignment vertical="center" wrapText="1"/>
      <protection locked="0"/>
    </xf>
    <xf numFmtId="0" fontId="5" fillId="0" borderId="1" applyFill="0">
      <alignment horizontal="left" vertical="center" indent="1"/>
    </xf>
    <xf numFmtId="0" fontId="7" fillId="0" borderId="9" applyFill="0">
      <alignment horizontal="center" vertical="center"/>
    </xf>
    <xf numFmtId="0" fontId="7" fillId="0" borderId="5" applyFill="0">
      <alignment horizontal="left" vertical="center"/>
    </xf>
    <xf numFmtId="0" fontId="7" fillId="0" borderId="1" applyFill="0">
      <alignment horizontal="left" vertical="center"/>
    </xf>
    <xf numFmtId="49" fontId="7" fillId="0" borderId="4" applyFill="0">
      <alignment horizontal="center" vertical="center"/>
    </xf>
    <xf numFmtId="165" fontId="7" fillId="0" borderId="4" applyFill="0">
      <alignment horizontal="center" vertical="center"/>
    </xf>
    <xf numFmtId="4" fontId="7" fillId="4" borderId="4">
      <alignment horizontal="right" vertical="center" wrapText="1"/>
    </xf>
    <xf numFmtId="0" fontId="10" fillId="0" borderId="20" applyFill="0"/>
    <xf numFmtId="0" fontId="12" fillId="0" borderId="20" applyFill="0">
      <alignment wrapText="1"/>
    </xf>
    <xf numFmtId="0" fontId="7" fillId="0" borderId="11" applyFill="0">
      <alignment horizontal="left" vertical="center"/>
    </xf>
    <xf numFmtId="0" fontId="7" fillId="0" borderId="4" applyFill="0">
      <alignment horizontal="left" vertical="center" wrapText="1"/>
    </xf>
    <xf numFmtId="4" fontId="7" fillId="3" borderId="4">
      <alignment vertical="center" wrapText="1"/>
      <protection locked="0"/>
    </xf>
    <xf numFmtId="0" fontId="7" fillId="0" borderId="24" applyFill="0">
      <alignment horizontal="center" vertical="center" wrapText="1"/>
    </xf>
    <xf numFmtId="0" fontId="7" fillId="0" borderId="25" applyFill="0">
      <alignment horizontal="center" vertical="center" wrapText="1"/>
    </xf>
    <xf numFmtId="0" fontId="7" fillId="0" borderId="26" applyFill="0">
      <alignment vertical="center"/>
    </xf>
    <xf numFmtId="4" fontId="7" fillId="4" borderId="5">
      <alignment vertical="center" wrapText="1"/>
    </xf>
    <xf numFmtId="0" fontId="7" fillId="0" borderId="1" applyFill="0">
      <alignment horizontal="left" vertical="center" wrapText="1"/>
    </xf>
    <xf numFmtId="0" fontId="7" fillId="0" borderId="24" applyFill="0">
      <alignment horizontal="center" vertical="center"/>
    </xf>
    <xf numFmtId="0" fontId="7" fillId="0" borderId="25" applyFill="0">
      <alignment horizontal="center" vertical="center"/>
    </xf>
    <xf numFmtId="0" fontId="15" fillId="0" borderId="4" applyFill="0">
      <alignment horizontal="center"/>
    </xf>
    <xf numFmtId="0" fontId="7" fillId="0" borderId="1" applyFill="0">
      <alignment horizontal="left" vertical="center" wrapText="1" indent="1"/>
    </xf>
    <xf numFmtId="0" fontId="7" fillId="0" borderId="26" applyFill="0"/>
    <xf numFmtId="165" fontId="7" fillId="0" borderId="7" applyFill="0">
      <alignment horizontal="center" vertical="center"/>
    </xf>
    <xf numFmtId="0" fontId="7" fillId="0" borderId="5" applyFill="0">
      <alignment horizontal="left" wrapText="1" indent="1"/>
    </xf>
    <xf numFmtId="0" fontId="7" fillId="0" borderId="11" applyFill="0">
      <alignment horizontal="left" wrapText="1" indent="1"/>
    </xf>
    <xf numFmtId="4" fontId="7" fillId="0" borderId="4" applyFill="0">
      <alignment horizontal="right" vertical="center"/>
    </xf>
    <xf numFmtId="0" fontId="7" fillId="0" borderId="4" applyFill="0">
      <alignment horizontal="left" vertical="center" wrapText="1" indent="1"/>
    </xf>
    <xf numFmtId="0" fontId="7" fillId="0" borderId="11" applyFill="0">
      <alignment horizontal="left" vertical="center" wrapText="1" indent="1"/>
    </xf>
    <xf numFmtId="0" fontId="7" fillId="0" borderId="5" applyFill="0">
      <alignment vertical="center" wrapText="1"/>
    </xf>
  </cellStyleXfs>
  <cellXfs count="232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1" applyFont="1" applyFill="1" applyAlignment="1">
      <alignment vertical="top"/>
    </xf>
    <xf numFmtId="0" fontId="2" fillId="2" borderId="0" xfId="3" applyFont="1" applyFill="1">
      <alignment horizontal="center" vertical="center"/>
      <protection locked="0"/>
    </xf>
    <xf numFmtId="0" fontId="2" fillId="2" borderId="2" xfId="1" applyFont="1" applyFill="1" applyBorder="1" applyAlignment="1">
      <alignment vertical="top"/>
    </xf>
    <xf numFmtId="0" fontId="2" fillId="2" borderId="0" xfId="11" applyFont="1" applyFill="1"/>
    <xf numFmtId="0" fontId="9" fillId="2" borderId="3" xfId="12" applyFont="1" applyFill="1" applyBorder="1">
      <alignment horizontal="center" vertical="center" wrapText="1"/>
    </xf>
    <xf numFmtId="0" fontId="9" fillId="2" borderId="3" xfId="15" applyFont="1" applyFill="1" applyBorder="1">
      <alignment horizontal="center" vertical="center" wrapText="1"/>
    </xf>
    <xf numFmtId="49" fontId="9" fillId="2" borderId="3" xfId="19" applyFont="1" applyFill="1" applyBorder="1">
      <alignment horizontal="center" vertical="center" wrapText="1"/>
    </xf>
    <xf numFmtId="0" fontId="9" fillId="2" borderId="3" xfId="20" applyFont="1" applyFill="1" applyBorder="1">
      <alignment horizontal="left" vertical="center" wrapText="1"/>
    </xf>
    <xf numFmtId="0" fontId="9" fillId="2" borderId="3" xfId="21" applyFont="1" applyFill="1" applyBorder="1">
      <alignment horizontal="center" vertical="center"/>
    </xf>
    <xf numFmtId="4" fontId="9" fillId="2" borderId="3" xfId="22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left" vertical="top" wrapText="1"/>
    </xf>
    <xf numFmtId="0" fontId="2" fillId="2" borderId="0" xfId="1" applyFont="1" applyFill="1"/>
    <xf numFmtId="0" fontId="11" fillId="2" borderId="2" xfId="26" applyFont="1" applyFill="1" applyBorder="1"/>
    <xf numFmtId="0" fontId="11" fillId="2" borderId="0" xfId="26" applyFont="1" applyFill="1" applyBorder="1"/>
    <xf numFmtId="164" fontId="9" fillId="2" borderId="3" xfId="27" applyFont="1" applyFill="1" applyBorder="1">
      <alignment horizontal="center" vertical="center" wrapText="1"/>
    </xf>
    <xf numFmtId="49" fontId="11" fillId="2" borderId="2" xfId="28" applyFont="1" applyFill="1" applyBorder="1"/>
    <xf numFmtId="49" fontId="11" fillId="2" borderId="0" xfId="28" applyFont="1" applyFill="1" applyBorder="1"/>
    <xf numFmtId="0" fontId="9" fillId="2" borderId="3" xfId="29" applyFont="1" applyFill="1" applyBorder="1">
      <alignment horizontal="left" vertical="center" wrapText="1" indent="1"/>
    </xf>
    <xf numFmtId="2" fontId="9" fillId="2" borderId="3" xfId="12" applyNumberFormat="1" applyFont="1" applyFill="1" applyBorder="1">
      <alignment horizontal="center" vertical="center" wrapText="1"/>
    </xf>
    <xf numFmtId="0" fontId="9" fillId="2" borderId="3" xfId="17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center" vertical="top"/>
    </xf>
    <xf numFmtId="4" fontId="9" fillId="2" borderId="3" xfId="30" applyFont="1" applyFill="1" applyBorder="1" applyAlignment="1">
      <alignment horizontal="center" vertical="center" wrapText="1"/>
      <protection locked="0"/>
    </xf>
    <xf numFmtId="0" fontId="9" fillId="2" borderId="3" xfId="1" applyFont="1" applyFill="1" applyBorder="1" applyAlignment="1">
      <alignment horizontal="left" vertical="top"/>
    </xf>
    <xf numFmtId="2" fontId="9" fillId="2" borderId="3" xfId="1" applyNumberFormat="1" applyFont="1" applyFill="1" applyBorder="1" applyAlignment="1">
      <alignment horizontal="center" vertical="center" wrapText="1"/>
    </xf>
    <xf numFmtId="0" fontId="9" fillId="2" borderId="3" xfId="32" applyFont="1" applyFill="1" applyBorder="1">
      <alignment horizontal="center" vertical="center"/>
    </xf>
    <xf numFmtId="49" fontId="9" fillId="2" borderId="3" xfId="35" applyFont="1" applyFill="1" applyBorder="1">
      <alignment horizontal="center" vertical="center"/>
    </xf>
    <xf numFmtId="165" fontId="9" fillId="2" borderId="3" xfId="36" applyFont="1" applyFill="1" applyBorder="1">
      <alignment horizontal="center" vertical="center"/>
    </xf>
    <xf numFmtId="4" fontId="9" fillId="2" borderId="3" xfId="37" applyFont="1" applyFill="1" applyBorder="1" applyAlignment="1">
      <alignment horizontal="center" vertical="center" wrapText="1"/>
    </xf>
    <xf numFmtId="0" fontId="9" fillId="2" borderId="2" xfId="29" applyFont="1" applyFill="1" applyBorder="1">
      <alignment horizontal="left" vertical="center" wrapText="1" indent="1"/>
    </xf>
    <xf numFmtId="165" fontId="9" fillId="2" borderId="3" xfId="36" applyFont="1" applyFill="1" applyBorder="1" applyAlignment="1">
      <alignment horizontal="center" wrapText="1"/>
    </xf>
    <xf numFmtId="0" fontId="11" fillId="2" borderId="2" xfId="38" applyFont="1" applyFill="1" applyBorder="1"/>
    <xf numFmtId="0" fontId="11" fillId="2" borderId="0" xfId="38" applyFont="1" applyFill="1" applyBorder="1"/>
    <xf numFmtId="0" fontId="11" fillId="2" borderId="2" xfId="39" applyFont="1" applyFill="1" applyBorder="1">
      <alignment wrapText="1"/>
    </xf>
    <xf numFmtId="0" fontId="11" fillId="2" borderId="0" xfId="39" applyFont="1" applyFill="1" applyBorder="1">
      <alignment wrapText="1"/>
    </xf>
    <xf numFmtId="0" fontId="9" fillId="2" borderId="3" xfId="41" applyFont="1" applyFill="1" applyBorder="1">
      <alignment horizontal="left" vertical="center" wrapText="1"/>
    </xf>
    <xf numFmtId="4" fontId="9" fillId="2" borderId="3" xfId="42" applyFont="1" applyFill="1" applyBorder="1" applyAlignment="1">
      <alignment horizontal="center" vertical="center" wrapText="1"/>
      <protection locked="0"/>
    </xf>
    <xf numFmtId="49" fontId="9" fillId="2" borderId="3" xfId="2" applyNumberFormat="1" applyFont="1" applyFill="1" applyBorder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vertical="center"/>
    </xf>
    <xf numFmtId="49" fontId="9" fillId="2" borderId="3" xfId="2" applyNumberFormat="1" applyFont="1" applyFill="1" applyBorder="1" applyAlignment="1">
      <alignment horizontal="left" vertical="center" wrapText="1"/>
    </xf>
    <xf numFmtId="2" fontId="2" fillId="2" borderId="3" xfId="1" applyNumberFormat="1" applyFont="1" applyFill="1" applyBorder="1" applyAlignment="1">
      <alignment horizontal="center" vertical="center" wrapText="1"/>
    </xf>
    <xf numFmtId="0" fontId="2" fillId="2" borderId="0" xfId="2" applyFont="1" applyFill="1" applyBorder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2" fontId="2" fillId="2" borderId="3" xfId="1" applyNumberFormat="1" applyFont="1" applyFill="1" applyBorder="1" applyAlignment="1">
      <alignment horizontal="center" vertical="center"/>
    </xf>
    <xf numFmtId="166" fontId="9" fillId="2" borderId="3" xfId="1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 wrapText="1"/>
    </xf>
    <xf numFmtId="2" fontId="9" fillId="2" borderId="3" xfId="1" applyNumberFormat="1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13" fillId="2" borderId="0" xfId="1" applyFont="1" applyFill="1" applyAlignment="1">
      <alignment vertical="top"/>
    </xf>
    <xf numFmtId="0" fontId="3" fillId="2" borderId="0" xfId="1" applyFont="1" applyFill="1" applyAlignment="1"/>
    <xf numFmtId="0" fontId="4" fillId="2" borderId="0" xfId="1" applyFont="1" applyFill="1" applyAlignment="1">
      <alignment vertical="top"/>
    </xf>
    <xf numFmtId="0" fontId="2" fillId="2" borderId="3" xfId="12" applyFont="1" applyFill="1" applyBorder="1">
      <alignment horizontal="center" vertical="center" wrapText="1"/>
    </xf>
    <xf numFmtId="0" fontId="2" fillId="2" borderId="3" xfId="15" applyFont="1" applyFill="1" applyBorder="1">
      <alignment horizontal="center" vertical="center" wrapText="1"/>
    </xf>
    <xf numFmtId="0" fontId="2" fillId="2" borderId="3" xfId="45" applyFont="1" applyFill="1" applyBorder="1" applyAlignment="1">
      <alignment horizontal="center" vertical="center"/>
    </xf>
    <xf numFmtId="49" fontId="2" fillId="2" borderId="3" xfId="19" applyFont="1" applyFill="1" applyBorder="1">
      <alignment horizontal="center" vertical="center" wrapText="1"/>
    </xf>
    <xf numFmtId="0" fontId="2" fillId="2" borderId="3" xfId="21" applyFont="1" applyFill="1" applyBorder="1">
      <alignment horizontal="center" vertical="center"/>
    </xf>
    <xf numFmtId="4" fontId="2" fillId="2" borderId="3" xfId="22" applyFont="1" applyFill="1" applyBorder="1" applyAlignment="1">
      <alignment horizontal="center" vertical="center" wrapText="1"/>
    </xf>
    <xf numFmtId="4" fontId="2" fillId="2" borderId="3" xfId="46" applyFont="1" applyFill="1" applyBorder="1" applyAlignment="1">
      <alignment horizontal="center" vertical="center" wrapText="1"/>
    </xf>
    <xf numFmtId="0" fontId="2" fillId="2" borderId="4" xfId="21" applyFont="1" applyFill="1">
      <alignment horizontal="center" vertical="center"/>
    </xf>
    <xf numFmtId="0" fontId="16" fillId="2" borderId="3" xfId="50" applyFont="1" applyFill="1" applyBorder="1">
      <alignment horizontal="center"/>
    </xf>
    <xf numFmtId="49" fontId="2" fillId="2" borderId="3" xfId="12" applyNumberFormat="1" applyFont="1" applyFill="1" applyBorder="1">
      <alignment horizontal="center" vertical="center" wrapText="1"/>
    </xf>
    <xf numFmtId="2" fontId="2" fillId="2" borderId="3" xfId="12" applyNumberFormat="1" applyFont="1" applyFill="1" applyBorder="1">
      <alignment horizontal="center" vertical="center" wrapText="1"/>
    </xf>
    <xf numFmtId="2" fontId="2" fillId="2" borderId="3" xfId="15" applyNumberFormat="1" applyFont="1" applyFill="1" applyBorder="1">
      <alignment horizontal="center" vertical="center" wrapText="1"/>
    </xf>
    <xf numFmtId="0" fontId="2" fillId="2" borderId="3" xfId="1" applyFont="1" applyFill="1" applyBorder="1" applyAlignment="1">
      <alignment horizontal="center" vertical="top"/>
    </xf>
    <xf numFmtId="0" fontId="2" fillId="2" borderId="3" xfId="32" applyFont="1" applyFill="1" applyBorder="1">
      <alignment horizontal="center" vertical="center"/>
    </xf>
    <xf numFmtId="0" fontId="2" fillId="2" borderId="3" xfId="52" applyFont="1" applyFill="1" applyBorder="1"/>
    <xf numFmtId="0" fontId="2" fillId="2" borderId="3" xfId="1" applyFont="1" applyFill="1" applyBorder="1" applyAlignment="1">
      <alignment vertical="top"/>
    </xf>
    <xf numFmtId="49" fontId="2" fillId="2" borderId="3" xfId="35" applyFont="1" applyFill="1" applyBorder="1">
      <alignment horizontal="center" vertical="center"/>
    </xf>
    <xf numFmtId="165" fontId="2" fillId="2" borderId="3" xfId="53" applyFont="1" applyFill="1" applyBorder="1">
      <alignment horizontal="center" vertical="center"/>
    </xf>
    <xf numFmtId="4" fontId="2" fillId="2" borderId="3" xfId="37" applyFont="1" applyFill="1" applyBorder="1" applyAlignment="1">
      <alignment horizontal="center" vertical="center" wrapText="1"/>
    </xf>
    <xf numFmtId="165" fontId="2" fillId="2" borderId="3" xfId="36" applyFont="1" applyFill="1" applyBorder="1">
      <alignment horizontal="center" vertical="center"/>
    </xf>
    <xf numFmtId="49" fontId="2" fillId="2" borderId="3" xfId="21" applyNumberFormat="1" applyFont="1" applyFill="1" applyBorder="1">
      <alignment horizontal="center" vertical="center"/>
    </xf>
    <xf numFmtId="49" fontId="2" fillId="2" borderId="16" xfId="21" applyNumberFormat="1" applyFont="1" applyFill="1" applyBorder="1">
      <alignment horizontal="center" vertical="center"/>
    </xf>
    <xf numFmtId="0" fontId="2" fillId="2" borderId="0" xfId="29" applyFont="1" applyFill="1" applyBorder="1">
      <alignment horizontal="left" vertical="center" wrapText="1" indent="1"/>
    </xf>
    <xf numFmtId="0" fontId="2" fillId="2" borderId="0" xfId="51" applyFont="1" applyFill="1" applyBorder="1">
      <alignment horizontal="left" vertical="center" wrapText="1" indent="1"/>
    </xf>
    <xf numFmtId="165" fontId="2" fillId="2" borderId="0" xfId="36" applyFont="1" applyFill="1" applyBorder="1">
      <alignment horizontal="center" vertical="center"/>
    </xf>
    <xf numFmtId="4" fontId="2" fillId="2" borderId="0" xfId="37" applyFont="1" applyFill="1" applyBorder="1" applyAlignment="1">
      <alignment horizontal="center" vertical="center" wrapText="1"/>
    </xf>
    <xf numFmtId="4" fontId="2" fillId="2" borderId="17" xfId="37" applyFont="1" applyFill="1" applyBorder="1" applyAlignment="1">
      <alignment horizontal="center" vertical="center" wrapText="1"/>
    </xf>
    <xf numFmtId="4" fontId="2" fillId="2" borderId="3" xfId="56" applyFont="1" applyFill="1" applyBorder="1">
      <alignment horizontal="right" vertical="center"/>
    </xf>
    <xf numFmtId="0" fontId="2" fillId="2" borderId="3" xfId="59" applyFont="1" applyFill="1" applyBorder="1">
      <alignment vertical="center" wrapText="1"/>
    </xf>
    <xf numFmtId="0" fontId="2" fillId="2" borderId="2" xfId="59" applyFont="1" applyFill="1" applyBorder="1">
      <alignment vertical="center" wrapText="1"/>
    </xf>
    <xf numFmtId="0" fontId="2" fillId="2" borderId="28" xfId="59" applyFont="1" applyFill="1" applyBorder="1">
      <alignment vertical="center" wrapText="1"/>
    </xf>
    <xf numFmtId="49" fontId="2" fillId="2" borderId="3" xfId="2" applyNumberFormat="1" applyFont="1" applyFill="1" applyBorder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166" fontId="2" fillId="2" borderId="3" xfId="1" applyNumberFormat="1" applyFont="1" applyFill="1" applyBorder="1" applyAlignment="1">
      <alignment horizontal="center" vertical="top"/>
    </xf>
    <xf numFmtId="2" fontId="2" fillId="2" borderId="3" xfId="1" applyNumberFormat="1" applyFont="1" applyFill="1" applyBorder="1" applyAlignment="1">
      <alignment horizontal="center" vertical="top"/>
    </xf>
    <xf numFmtId="0" fontId="2" fillId="2" borderId="3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vertical="top" wrapText="1"/>
    </xf>
    <xf numFmtId="0" fontId="1" fillId="2" borderId="0" xfId="1" applyFill="1"/>
    <xf numFmtId="0" fontId="4" fillId="2" borderId="0" xfId="1" applyFont="1" applyFill="1" applyAlignment="1">
      <alignment horizontal="left" vertical="center" indent="15"/>
    </xf>
    <xf numFmtId="0" fontId="2" fillId="2" borderId="0" xfId="1" applyFont="1" applyFill="1" applyAlignment="1">
      <alignment vertical="center" wrapText="1"/>
    </xf>
    <xf numFmtId="0" fontId="14" fillId="2" borderId="0" xfId="1" applyFont="1" applyFill="1" applyAlignment="1">
      <alignment wrapText="1"/>
    </xf>
    <xf numFmtId="0" fontId="2" fillId="2" borderId="3" xfId="15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indent="15"/>
    </xf>
    <xf numFmtId="0" fontId="4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1" fillId="2" borderId="3" xfId="1" applyFont="1" applyFill="1" applyBorder="1" applyAlignment="1">
      <alignment vertical="center" wrapText="1"/>
    </xf>
    <xf numFmtId="0" fontId="6" fillId="2" borderId="12" xfId="2" applyFont="1" applyFill="1" applyBorder="1">
      <alignment horizontal="center" vertical="center" wrapText="1"/>
    </xf>
    <xf numFmtId="0" fontId="13" fillId="2" borderId="3" xfId="4" applyFont="1" applyFill="1" applyBorder="1">
      <alignment horizontal="center" vertical="center"/>
    </xf>
    <xf numFmtId="0" fontId="13" fillId="2" borderId="3" xfId="5" applyFont="1" applyFill="1" applyBorder="1">
      <alignment horizontal="right" vertical="center" wrapText="1" indent="1"/>
    </xf>
    <xf numFmtId="0" fontId="13" fillId="2" borderId="3" xfId="6" applyFont="1" applyFill="1" applyBorder="1">
      <alignment horizontal="right" vertical="center" wrapText="1" indent="1"/>
    </xf>
    <xf numFmtId="0" fontId="2" fillId="2" borderId="3" xfId="7" applyFont="1" applyFill="1" applyBorder="1">
      <alignment horizontal="center" vertical="center" wrapText="1"/>
    </xf>
    <xf numFmtId="0" fontId="2" fillId="2" borderId="3" xfId="8" applyFont="1" applyFill="1" applyBorder="1">
      <alignment horizontal="right" vertical="center" wrapText="1" indent="1"/>
    </xf>
    <xf numFmtId="0" fontId="2" fillId="2" borderId="3" xfId="9" applyFont="1" applyFill="1" applyBorder="1">
      <alignment horizontal="right" vertical="center" wrapText="1" indent="1"/>
    </xf>
    <xf numFmtId="0" fontId="2" fillId="2" borderId="3" xfId="20" applyFont="1" applyFill="1" applyBorder="1">
      <alignment horizontal="left" vertical="center" wrapText="1"/>
    </xf>
    <xf numFmtId="0" fontId="2" fillId="2" borderId="3" xfId="10" applyFont="1" applyFill="1" applyBorder="1">
      <alignment horizontal="center" vertical="center"/>
    </xf>
    <xf numFmtId="0" fontId="13" fillId="2" borderId="16" xfId="2" applyFont="1" applyFill="1" applyBorder="1">
      <alignment horizontal="center" vertical="center" wrapText="1"/>
    </xf>
    <xf numFmtId="0" fontId="13" fillId="2" borderId="0" xfId="2" applyFont="1" applyFill="1" applyBorder="1">
      <alignment horizontal="center" vertical="center" wrapText="1"/>
    </xf>
    <xf numFmtId="0" fontId="13" fillId="2" borderId="17" xfId="2" applyFont="1" applyFill="1" applyBorder="1">
      <alignment horizontal="center" vertical="center" wrapText="1"/>
    </xf>
    <xf numFmtId="0" fontId="2" fillId="2" borderId="3" xfId="12" applyFont="1" applyFill="1" applyBorder="1">
      <alignment horizontal="center" vertical="center" wrapText="1"/>
    </xf>
    <xf numFmtId="0" fontId="2" fillId="2" borderId="3" xfId="13" applyFont="1" applyFill="1" applyBorder="1">
      <alignment horizontal="center" vertical="center" wrapText="1"/>
    </xf>
    <xf numFmtId="0" fontId="2" fillId="2" borderId="3" xfId="43" applyFont="1" applyFill="1" applyBorder="1">
      <alignment horizontal="center" vertical="center" wrapText="1"/>
    </xf>
    <xf numFmtId="0" fontId="2" fillId="2" borderId="3" xfId="17" applyFont="1" applyFill="1" applyBorder="1">
      <alignment horizontal="center" vertical="center" wrapText="1"/>
    </xf>
    <xf numFmtId="0" fontId="2" fillId="2" borderId="3" xfId="44" applyFont="1" applyFill="1" applyBorder="1">
      <alignment horizontal="center" vertical="center" wrapText="1"/>
    </xf>
    <xf numFmtId="0" fontId="2" fillId="2" borderId="3" xfId="14" applyFont="1" applyFill="1" applyBorder="1">
      <alignment horizontal="center" vertical="center" wrapText="1"/>
    </xf>
    <xf numFmtId="0" fontId="2" fillId="2" borderId="3" xfId="18" applyFont="1" applyFill="1" applyBorder="1">
      <alignment horizontal="center" vertical="center" wrapText="1"/>
    </xf>
    <xf numFmtId="0" fontId="2" fillId="2" borderId="3" xfId="15" applyFont="1" applyFill="1" applyBorder="1">
      <alignment horizontal="center" vertical="center" wrapText="1"/>
    </xf>
    <xf numFmtId="49" fontId="2" fillId="2" borderId="3" xfId="29" applyNumberFormat="1" applyFont="1" applyFill="1" applyBorder="1">
      <alignment horizontal="left" vertical="center" wrapText="1" indent="1"/>
    </xf>
    <xf numFmtId="49" fontId="2" fillId="2" borderId="3" xfId="51" applyNumberFormat="1" applyFont="1" applyFill="1" applyBorder="1">
      <alignment horizontal="left" vertical="center" wrapText="1" indent="1"/>
    </xf>
    <xf numFmtId="0" fontId="2" fillId="2" borderId="3" xfId="47" applyFont="1" applyFill="1" applyBorder="1">
      <alignment horizontal="left" vertical="center" wrapText="1"/>
    </xf>
    <xf numFmtId="0" fontId="13" fillId="2" borderId="16" xfId="4" applyFont="1" applyFill="1" applyBorder="1">
      <alignment horizontal="center" vertical="center"/>
    </xf>
    <xf numFmtId="0" fontId="13" fillId="2" borderId="0" xfId="4" applyFont="1" applyFill="1" applyBorder="1">
      <alignment horizontal="center" vertical="center"/>
    </xf>
    <xf numFmtId="0" fontId="13" fillId="2" borderId="17" xfId="4" applyFont="1" applyFill="1" applyBorder="1">
      <alignment horizontal="center" vertical="center"/>
    </xf>
    <xf numFmtId="0" fontId="2" fillId="2" borderId="3" xfId="23" applyFont="1" applyFill="1" applyBorder="1">
      <alignment horizontal="center" vertical="center"/>
    </xf>
    <xf numFmtId="0" fontId="2" fillId="2" borderId="3" xfId="48" applyFont="1" applyFill="1" applyBorder="1">
      <alignment horizontal="center" vertical="center"/>
    </xf>
    <xf numFmtId="0" fontId="2" fillId="2" borderId="3" xfId="25" applyFont="1" applyFill="1" applyBorder="1">
      <alignment horizontal="center" vertical="center"/>
    </xf>
    <xf numFmtId="0" fontId="2" fillId="2" borderId="3" xfId="49" applyFont="1" applyFill="1" applyBorder="1">
      <alignment horizontal="center" vertical="center"/>
    </xf>
    <xf numFmtId="0" fontId="2" fillId="2" borderId="2" xfId="16" applyFont="1" applyFill="1" applyBorder="1">
      <alignment horizontal="center" vertical="center" wrapText="1"/>
    </xf>
    <xf numFmtId="0" fontId="2" fillId="2" borderId="27" xfId="16" applyFont="1" applyFill="1" applyBorder="1">
      <alignment horizontal="center" vertical="center" wrapText="1"/>
    </xf>
    <xf numFmtId="0" fontId="2" fillId="2" borderId="28" xfId="16" applyFont="1" applyFill="1" applyBorder="1">
      <alignment horizontal="center" vertical="center" wrapText="1"/>
    </xf>
    <xf numFmtId="49" fontId="2" fillId="2" borderId="0" xfId="19" applyFont="1" applyFill="1" applyBorder="1">
      <alignment horizontal="center" vertical="center" wrapText="1"/>
    </xf>
    <xf numFmtId="49" fontId="2" fillId="2" borderId="3" xfId="19" applyFont="1" applyFill="1" applyBorder="1">
      <alignment horizontal="center" vertical="center" wrapText="1"/>
    </xf>
    <xf numFmtId="0" fontId="2" fillId="2" borderId="3" xfId="17" applyFont="1" applyFill="1" applyBorder="1" applyAlignment="1">
      <alignment vertical="center" wrapText="1"/>
    </xf>
    <xf numFmtId="49" fontId="2" fillId="2" borderId="3" xfId="19" applyFont="1" applyFill="1" applyBorder="1" applyAlignment="1">
      <alignment horizontal="left" vertical="center" wrapText="1"/>
    </xf>
    <xf numFmtId="0" fontId="13" fillId="2" borderId="3" xfId="31" applyFont="1" applyFill="1" applyBorder="1" applyAlignment="1">
      <alignment horizontal="center" vertical="center"/>
    </xf>
    <xf numFmtId="0" fontId="2" fillId="2" borderId="3" xfId="33" applyFont="1" applyFill="1" applyBorder="1">
      <alignment horizontal="left" vertical="center"/>
    </xf>
    <xf numFmtId="0" fontId="2" fillId="2" borderId="3" xfId="34" applyFont="1" applyFill="1" applyBorder="1">
      <alignment horizontal="left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13" fillId="2" borderId="16" xfId="4" applyFont="1" applyFill="1" applyBorder="1" applyAlignment="1">
      <alignment horizontal="center" vertical="center" wrapText="1"/>
    </xf>
    <xf numFmtId="0" fontId="13" fillId="2" borderId="0" xfId="4" applyFont="1" applyFill="1" applyBorder="1" applyAlignment="1">
      <alignment horizontal="center" vertical="center" wrapText="1"/>
    </xf>
    <xf numFmtId="0" fontId="13" fillId="2" borderId="17" xfId="4" applyFont="1" applyFill="1" applyBorder="1" applyAlignment="1">
      <alignment horizontal="center" vertical="center" wrapText="1"/>
    </xf>
    <xf numFmtId="0" fontId="2" fillId="2" borderId="3" xfId="29" applyFont="1" applyFill="1" applyBorder="1">
      <alignment horizontal="left" vertical="center" wrapText="1" indent="1"/>
    </xf>
    <xf numFmtId="0" fontId="2" fillId="2" borderId="3" xfId="51" applyFont="1" applyFill="1" applyBorder="1">
      <alignment horizontal="left" vertical="center" wrapText="1" indent="1"/>
    </xf>
    <xf numFmtId="0" fontId="13" fillId="2" borderId="2" xfId="2" applyFont="1" applyFill="1" applyBorder="1">
      <alignment horizontal="center" vertical="center" wrapText="1"/>
    </xf>
    <xf numFmtId="0" fontId="13" fillId="2" borderId="27" xfId="2" applyFont="1" applyFill="1" applyBorder="1">
      <alignment horizontal="center" vertical="center" wrapText="1"/>
    </xf>
    <xf numFmtId="0" fontId="13" fillId="2" borderId="28" xfId="2" applyFont="1" applyFill="1" applyBorder="1">
      <alignment horizontal="center" vertical="center" wrapText="1"/>
    </xf>
    <xf numFmtId="0" fontId="2" fillId="2" borderId="3" xfId="21" applyFont="1" applyFill="1" applyBorder="1">
      <alignment horizontal="center" vertical="center"/>
    </xf>
    <xf numFmtId="0" fontId="2" fillId="2" borderId="3" xfId="41" applyFont="1" applyFill="1" applyBorder="1">
      <alignment horizontal="left" vertical="center" wrapText="1"/>
    </xf>
    <xf numFmtId="0" fontId="2" fillId="2" borderId="2" xfId="33" applyFont="1" applyFill="1" applyBorder="1">
      <alignment horizontal="left" vertical="center"/>
    </xf>
    <xf numFmtId="0" fontId="2" fillId="2" borderId="27" xfId="33" applyFont="1" applyFill="1" applyBorder="1">
      <alignment horizontal="left" vertical="center"/>
    </xf>
    <xf numFmtId="0" fontId="2" fillId="2" borderId="28" xfId="33" applyFont="1" applyFill="1" applyBorder="1">
      <alignment horizontal="left" vertical="center"/>
    </xf>
    <xf numFmtId="0" fontId="2" fillId="2" borderId="3" xfId="54" applyFont="1" applyFill="1" applyBorder="1">
      <alignment horizontal="left" wrapText="1" indent="1"/>
    </xf>
    <xf numFmtId="0" fontId="2" fillId="2" borderId="3" xfId="55" applyFont="1" applyFill="1" applyBorder="1">
      <alignment horizontal="left" wrapText="1" indent="1"/>
    </xf>
    <xf numFmtId="0" fontId="2" fillId="2" borderId="3" xfId="57" applyFont="1" applyFill="1" applyBorder="1">
      <alignment horizontal="left" vertical="center" wrapText="1" indent="1"/>
    </xf>
    <xf numFmtId="0" fontId="2" fillId="2" borderId="2" xfId="20" applyFont="1" applyFill="1" applyBorder="1">
      <alignment horizontal="left" vertical="center" wrapText="1"/>
    </xf>
    <xf numFmtId="0" fontId="2" fillId="2" borderId="27" xfId="20" applyFont="1" applyFill="1" applyBorder="1">
      <alignment horizontal="left" vertical="center" wrapText="1"/>
    </xf>
    <xf numFmtId="0" fontId="2" fillId="2" borderId="28" xfId="20" applyFont="1" applyFill="1" applyBorder="1">
      <alignment horizontal="left" vertical="center" wrapText="1"/>
    </xf>
    <xf numFmtId="0" fontId="2" fillId="2" borderId="3" xfId="58" applyFont="1" applyFill="1" applyBorder="1">
      <alignment horizontal="left" vertical="center" wrapText="1" indent="1"/>
    </xf>
    <xf numFmtId="49" fontId="2" fillId="2" borderId="0" xfId="21" applyNumberFormat="1" applyFont="1" applyFill="1" applyBorder="1">
      <alignment horizontal="center" vertical="center"/>
    </xf>
    <xf numFmtId="0" fontId="13" fillId="2" borderId="3" xfId="2" applyFont="1" applyFill="1" applyBorder="1">
      <alignment horizontal="center" vertical="center" wrapText="1"/>
    </xf>
    <xf numFmtId="49" fontId="2" fillId="2" borderId="3" xfId="2" applyNumberFormat="1" applyFont="1" applyFill="1" applyBorder="1">
      <alignment horizontal="center" vertical="center" wrapText="1"/>
    </xf>
    <xf numFmtId="49" fontId="2" fillId="2" borderId="2" xfId="2" applyNumberFormat="1" applyFont="1" applyFill="1" applyBorder="1" applyAlignment="1">
      <alignment horizontal="left" vertical="center" wrapText="1"/>
    </xf>
    <xf numFmtId="49" fontId="2" fillId="2" borderId="28" xfId="2" applyNumberFormat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vertical="top" wrapText="1"/>
    </xf>
    <xf numFmtId="49" fontId="2" fillId="2" borderId="27" xfId="2" applyNumberFormat="1" applyFont="1" applyFill="1" applyBorder="1" applyAlignment="1">
      <alignment horizontal="left" vertical="center" wrapText="1"/>
    </xf>
    <xf numFmtId="0" fontId="2" fillId="2" borderId="3" xfId="2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wrapText="1"/>
    </xf>
    <xf numFmtId="0" fontId="8" fillId="2" borderId="3" xfId="5" applyFont="1" applyFill="1" applyBorder="1">
      <alignment horizontal="right" vertical="center" wrapText="1" indent="1"/>
    </xf>
    <xf numFmtId="0" fontId="8" fillId="2" borderId="3" xfId="6" applyFont="1" applyFill="1" applyBorder="1">
      <alignment horizontal="right" vertical="center" wrapText="1" indent="1"/>
    </xf>
    <xf numFmtId="0" fontId="9" fillId="2" borderId="3" xfId="7" applyFont="1" applyFill="1" applyBorder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6" fillId="2" borderId="0" xfId="2" applyFont="1" applyFill="1" applyBorder="1">
      <alignment horizontal="center" vertical="center" wrapText="1"/>
    </xf>
    <xf numFmtId="0" fontId="8" fillId="2" borderId="3" xfId="4" applyFont="1" applyFill="1" applyBorder="1">
      <alignment horizontal="center" vertical="center"/>
    </xf>
    <xf numFmtId="0" fontId="9" fillId="2" borderId="3" xfId="8" applyFont="1" applyFill="1" applyBorder="1">
      <alignment horizontal="right" vertical="center" wrapText="1" indent="1"/>
    </xf>
    <xf numFmtId="0" fontId="9" fillId="2" borderId="3" xfId="9" applyFont="1" applyFill="1" applyBorder="1">
      <alignment horizontal="right" vertical="center" wrapText="1" indent="1"/>
    </xf>
    <xf numFmtId="0" fontId="9" fillId="2" borderId="3" xfId="10" applyFont="1" applyFill="1" applyBorder="1">
      <alignment horizontal="center" vertical="center"/>
    </xf>
    <xf numFmtId="0" fontId="8" fillId="2" borderId="3" xfId="2" applyFont="1" applyFill="1" applyBorder="1">
      <alignment horizontal="center" vertical="center" wrapText="1"/>
    </xf>
    <xf numFmtId="0" fontId="9" fillId="2" borderId="3" xfId="12" applyFont="1" applyFill="1" applyBorder="1">
      <alignment horizontal="center" vertical="center" wrapText="1"/>
    </xf>
    <xf numFmtId="0" fontId="9" fillId="2" borderId="3" xfId="13" applyFont="1" applyFill="1" applyBorder="1">
      <alignment horizontal="center" vertical="center" wrapText="1"/>
    </xf>
    <xf numFmtId="0" fontId="9" fillId="2" borderId="3" xfId="17" applyFont="1" applyFill="1" applyBorder="1">
      <alignment horizontal="center" vertical="center" wrapText="1"/>
    </xf>
    <xf numFmtId="0" fontId="9" fillId="2" borderId="3" xfId="14" applyFont="1" applyFill="1" applyBorder="1">
      <alignment horizontal="center" vertical="center" wrapText="1"/>
    </xf>
    <xf numFmtId="0" fontId="9" fillId="2" borderId="3" xfId="18" applyFont="1" applyFill="1" applyBorder="1">
      <alignment horizontal="center" vertical="center" wrapText="1"/>
    </xf>
    <xf numFmtId="0" fontId="9" fillId="2" borderId="3" xfId="15" applyFont="1" applyFill="1" applyBorder="1">
      <alignment horizontal="center" vertical="center" wrapText="1"/>
    </xf>
    <xf numFmtId="0" fontId="9" fillId="2" borderId="3" xfId="16" applyFont="1" applyFill="1" applyBorder="1">
      <alignment horizontal="center" vertical="center" wrapText="1"/>
    </xf>
    <xf numFmtId="0" fontId="8" fillId="2" borderId="3" xfId="31" applyFont="1" applyFill="1" applyBorder="1" applyAlignment="1">
      <alignment horizontal="center" vertical="center"/>
    </xf>
    <xf numFmtId="0" fontId="9" fillId="2" borderId="3" xfId="21" applyFont="1" applyFill="1" applyBorder="1">
      <alignment horizontal="center" vertical="center"/>
    </xf>
    <xf numFmtId="0" fontId="9" fillId="2" borderId="3" xfId="23" applyFont="1" applyFill="1" applyBorder="1">
      <alignment horizontal="center" vertical="center"/>
    </xf>
    <xf numFmtId="0" fontId="9" fillId="2" borderId="3" xfId="25" applyFont="1" applyFill="1" applyBorder="1">
      <alignment horizontal="center" vertical="center"/>
    </xf>
    <xf numFmtId="0" fontId="9" fillId="2" borderId="3" xfId="24" applyFont="1" applyFill="1" applyBorder="1">
      <alignment horizontal="center" vertical="center" wrapText="1"/>
    </xf>
    <xf numFmtId="49" fontId="9" fillId="2" borderId="12" xfId="19" applyFont="1" applyFill="1" applyBorder="1">
      <alignment horizontal="center" vertical="center" wrapText="1"/>
    </xf>
    <xf numFmtId="49" fontId="9" fillId="2" borderId="3" xfId="19" applyFont="1" applyFill="1" applyBorder="1">
      <alignment horizontal="center" vertical="center" wrapText="1"/>
    </xf>
    <xf numFmtId="0" fontId="9" fillId="2" borderId="13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 wrapText="1"/>
    </xf>
    <xf numFmtId="0" fontId="2" fillId="2" borderId="0" xfId="2" applyFont="1" applyFill="1" applyBorder="1">
      <alignment horizontal="center" vertical="center" wrapText="1"/>
    </xf>
    <xf numFmtId="49" fontId="9" fillId="2" borderId="3" xfId="2" applyNumberFormat="1" applyFont="1" applyFill="1" applyBorder="1" applyAlignment="1">
      <alignment horizontal="left" vertical="center" wrapText="1"/>
    </xf>
    <xf numFmtId="0" fontId="9" fillId="2" borderId="3" xfId="33" applyFont="1" applyFill="1" applyBorder="1">
      <alignment horizontal="left" vertical="center"/>
    </xf>
    <xf numFmtId="0" fontId="9" fillId="2" borderId="3" xfId="34" applyFont="1" applyFill="1" applyBorder="1">
      <alignment horizontal="left" vertical="center"/>
    </xf>
    <xf numFmtId="0" fontId="9" fillId="2" borderId="0" xfId="21" applyFont="1" applyFill="1" applyBorder="1">
      <alignment horizontal="center" vertical="center"/>
    </xf>
    <xf numFmtId="0" fontId="9" fillId="2" borderId="3" xfId="40" applyFont="1" applyFill="1" applyBorder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4" fontId="9" fillId="2" borderId="21" xfId="1" applyNumberFormat="1" applyFont="1" applyFill="1" applyBorder="1" applyAlignment="1">
      <alignment horizontal="center" vertical="top" wrapText="1"/>
    </xf>
    <xf numFmtId="0" fontId="9" fillId="2" borderId="23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/>
    </xf>
    <xf numFmtId="0" fontId="9" fillId="2" borderId="3" xfId="1" applyFont="1" applyFill="1" applyBorder="1" applyAlignment="1">
      <alignment horizontal="center" vertical="top"/>
    </xf>
    <xf numFmtId="49" fontId="9" fillId="2" borderId="3" xfId="1" applyNumberFormat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left" vertical="top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</cellXfs>
  <cellStyles count="60">
    <cellStyle name="s1082" xfId="46" xr:uid="{33DA2713-89DF-4F6C-9C0D-7AEC5D9530B0}"/>
    <cellStyle name="s1582" xfId="42" xr:uid="{B2E1D787-09B0-4A0A-A9DD-FD7197E69F1E}"/>
    <cellStyle name="s1586" xfId="22" xr:uid="{2A18644E-8991-4365-B5A8-E92F3EF639FE}"/>
    <cellStyle name="s173" xfId="15" xr:uid="{C9E3107C-BD8C-42E9-B584-13AD0B607095}"/>
    <cellStyle name="s1778" xfId="31" xr:uid="{670E4DBA-4AE9-43A3-BB51-88113B35F859}"/>
    <cellStyle name="s1800" xfId="30" xr:uid="{005BF0DD-8E7D-489A-BAB7-C9D93B52F646}"/>
    <cellStyle name="s181" xfId="37" xr:uid="{0D1D1217-379D-4D57-8209-2A468CFECB8F}"/>
    <cellStyle name="s1932" xfId="25" xr:uid="{C3DCEADF-7522-4231-9105-09906E0DA3E2}"/>
    <cellStyle name="s1946" xfId="54" xr:uid="{38AB250A-4B15-46EB-82F6-1D32C5684C08}"/>
    <cellStyle name="s1974" xfId="34" xr:uid="{71843A84-1574-4F35-8C3A-61B1806FFB07}"/>
    <cellStyle name="s1984" xfId="56" xr:uid="{5D7A06D6-2C2E-4EEE-A4CE-636789D289B5}"/>
    <cellStyle name="s2098" xfId="23" xr:uid="{7A379280-E6CE-405F-A04F-B29E9B12DBC3}"/>
    <cellStyle name="s231" xfId="12" xr:uid="{2F712FA1-55CF-4BE5-8F6F-EC32A7C624AA}"/>
    <cellStyle name="s2585" xfId="49" xr:uid="{D0300C1D-A573-44F4-927D-84975DF140CC}"/>
    <cellStyle name="s2693" xfId="4" xr:uid="{F702CE6C-BDB1-4B8D-9F38-89480899EB26}"/>
    <cellStyle name="s2694" xfId="5" xr:uid="{E51A3D6C-83AB-4B81-B64F-572825BD4031}"/>
    <cellStyle name="s2695" xfId="6" xr:uid="{8CCB6534-F219-4E6C-8113-D5E525C8503E}"/>
    <cellStyle name="s27" xfId="19" xr:uid="{89FE8709-1CB5-428F-8841-52B3FE0CF2A9}"/>
    <cellStyle name="s2700" xfId="45" xr:uid="{37D860D8-75A5-4457-8A0A-CF72866F844B}"/>
    <cellStyle name="s2701" xfId="48" xr:uid="{A4F36C3E-C4A5-42A0-A09F-06781D73CF39}"/>
    <cellStyle name="s2704" xfId="28" xr:uid="{BFEE6D76-F87C-4148-B6CA-009A56D1C9DF}"/>
    <cellStyle name="s2705" xfId="50" xr:uid="{2B261A95-4823-4C67-9823-7070D2065F1D}"/>
    <cellStyle name="s2706" xfId="27" xr:uid="{C17077F5-FA7A-4145-A7DD-4EECB3FB39E7}"/>
    <cellStyle name="s2709" xfId="53" xr:uid="{8E78D3F8-E536-4C64-81FD-3A002C443962}"/>
    <cellStyle name="s2710" xfId="36" xr:uid="{DC052640-FF58-4D26-B767-C69925EE47A8}"/>
    <cellStyle name="s2715" xfId="38" xr:uid="{CE6F318D-29F0-4938-9F46-CBD6427DBE50}"/>
    <cellStyle name="s2716" xfId="40" xr:uid="{1B115D38-BBDC-4946-8B0B-D5BDA898FCD1}"/>
    <cellStyle name="s2717" xfId="55" xr:uid="{5471B261-E7E0-47FB-92AC-0D0B2529E87F}"/>
    <cellStyle name="s2718" xfId="39" xr:uid="{23467CCE-DE86-4EDF-B863-1D515D5652FA}"/>
    <cellStyle name="s37" xfId="21" xr:uid="{789F0FB8-BA43-4E34-B280-EDC2CB063423}"/>
    <cellStyle name="s38" xfId="35" xr:uid="{C4DFBC85-DD36-407B-9900-C9D58A05F464}"/>
    <cellStyle name="s43" xfId="11" xr:uid="{8042F103-BEF5-411D-84DA-622B65011828}"/>
    <cellStyle name="s436" xfId="8" xr:uid="{B53659C2-E3B6-4E2F-8861-79C30138A36D}"/>
    <cellStyle name="s437" xfId="9" xr:uid="{32F17CA4-6B77-4480-8C8B-815C8CE51A92}"/>
    <cellStyle name="s503" xfId="14" xr:uid="{35FF147B-76C5-4494-8D09-791AB01DB068}"/>
    <cellStyle name="s57" xfId="10" xr:uid="{867E1057-48E9-4581-87C3-542A92EBD3A9}"/>
    <cellStyle name="s58" xfId="3" xr:uid="{C2824E73-7BBB-49D2-9A0C-A470825D3ED4}"/>
    <cellStyle name="s609" xfId="26" xr:uid="{D2156E57-1D70-440D-B5AD-388629AEF8C2}"/>
    <cellStyle name="s69" xfId="29" xr:uid="{945FCF2D-59A7-4626-975B-04B8EE2C3246}"/>
    <cellStyle name="s704" xfId="41" xr:uid="{7F6037B3-F7D8-41FC-9712-E102EE50F890}"/>
    <cellStyle name="s724" xfId="32" xr:uid="{3F0CBFF3-86FC-4E6D-A65C-54603BC38333}"/>
    <cellStyle name="s733" xfId="16" xr:uid="{D13C82DB-7996-45E0-B5AA-E82296DCDF9B}"/>
    <cellStyle name="s736" xfId="44" xr:uid="{0B297ABD-DE4B-43B6-9CDE-01C55B8FABA2}"/>
    <cellStyle name="s737" xfId="13" xr:uid="{1C531D8F-2667-4C3C-B355-B5B11C892614}"/>
    <cellStyle name="s741" xfId="59" xr:uid="{ADBB429C-78ED-4C10-892F-B932842AC00A}"/>
    <cellStyle name="s747" xfId="18" xr:uid="{2472052E-2742-4B47-AD80-B44277999399}"/>
    <cellStyle name="s749" xfId="17" xr:uid="{9D64BCC5-4D01-4352-BA32-708A39E3005C}"/>
    <cellStyle name="s760" xfId="20" xr:uid="{83C7CF99-AD70-4301-99FB-9AB72D964263}"/>
    <cellStyle name="s77" xfId="58" xr:uid="{23593CAE-547F-4FAC-93AC-95DA14DC1255}"/>
    <cellStyle name="s799" xfId="24" xr:uid="{698CE91D-F7E5-481A-A9DB-4F44E3CC0133}"/>
    <cellStyle name="s805" xfId="2" xr:uid="{E580715E-9BBA-44CC-9040-42C6EAE6F1A6}"/>
    <cellStyle name="s806" xfId="43" xr:uid="{2A25182E-B766-42A9-98A4-F56E54A59472}"/>
    <cellStyle name="s864" xfId="52" xr:uid="{13699BAF-1B02-40D2-91A2-F86DF83AB8C7}"/>
    <cellStyle name="s880" xfId="33" xr:uid="{CEEB3DBD-FEFA-4A86-855B-80C985BA5230}"/>
    <cellStyle name="s89" xfId="57" xr:uid="{B44828F9-9460-4D38-AB34-BD366BD5A783}"/>
    <cellStyle name="s90" xfId="51" xr:uid="{F6CAE16B-640E-46B5-AA3F-F751AFB8B016}"/>
    <cellStyle name="s970" xfId="7" xr:uid="{C37D9547-1A45-40E7-B58D-CA5DEC466250}"/>
    <cellStyle name="s995" xfId="47" xr:uid="{DC50D627-0910-4E23-9110-851CC552170A}"/>
    <cellStyle name="Обычный" xfId="0" builtinId="0"/>
    <cellStyle name="Обычный 2" xfId="1" xr:uid="{BEFE7EAA-EA99-4E58-974F-CFE4932DA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EXPERT.VSVO.INDEX.CORR(v3.1)%20&#1044;&#1080;&#1072;&#1083;&#1086;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4;&#1054;&#1054;%20&#1057;&#1086;&#1102;&#1079;%20&#1043;&#1091;&#1088;&#1077;&#1085;&#1082;&#1080;,&#1055;&#1088;&#1086;&#1082;&#1086;&#1087;&#1100;&#1077;,&#1057;&#1090;&#1072;&#1088;&#1080;&#1082;&#1086;&#1074;&#1094;&#1099;,&#1056;&#1072;&#1082;&#1072;&#1083;&#1086;&#1074;&#1086;,&#1048;&#1074;&#1072;&#1085;&#1094;&#1077;&#1074;&#1086;\EXPERT.VSVO.INDEX.CORR(v3.1)%202019-2023%20(&#1043;&#1091;&#1088;,&#1057;&#1090;&#1072;&#1088;,&#1055;&#1088;&#1086;&#1082;,&#1056;&#1072;&#1082;&#1072;&#1083;,&#1055;&#1086;&#1083;&#1086;&#1084;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41;&#1065;&#1040;&#1071;\&#1058;&#1040;&#1056;&#1048;&#1060;&#1053;&#1040;&#1071;%20&#1050;&#1040;&#1052;&#1055;&#1040;&#1053;&#1048;&#1071;\&#1058;&#1072;&#1088;&#1080;&#1092;&#1085;&#1072;&#1103;%20&#1082;&#1086;&#1084;&#1087;&#1072;&#1085;&#1080;&#1103;%202023\&#1058;&#1069;&#1047;\&#1054;&#1058;&#1055;&#1056;&#1040;&#1042;&#1050;&#1040;%20&#1042;%20&#1056;&#1057;&#1054;%20&#1079;&#1072;&#1087;&#1088;&#1086;&#1089;&#1072;\EXPERT.VSVO.INDEX.CORR(v3.1)%20&#1082;&#1086;&#1088;&#1088;&#1077;&#1082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10.%20&#1058;&#1072;&#1088;&#1080;&#1092;&#1085;&#1072;&#1103;%20&#1082;&#1086;&#1084;&#1087;&#1072;&#1085;&#1080;&#1103;%202024\&#1041;&#1077;&#1083;&#1086;&#1093;&#1086;&#1083;&#1091;&#1085;&#1080;&#1094;&#1082;&#1080;&#1081;\&#1057;&#1055;&#1050;%20&#1041;&#1099;&#1076;&#1072;&#1085;&#1086;&#1074;&#1086;%20&#1042;&#1057;%202024-2028\&#1056;&#1072;&#1089;&#1095;&#1077;&#1090;%20&#1042;&#1057;%20&#1057;&#1055;&#1050;%20&#1041;&#1099;&#1076;&#1072;&#1085;&#1086;&#1074;&#1086;%202024-202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2;&#1059;&#1055;%20&#1050;&#1086;&#1084;&#1084;&#1091;&#1085;&#1072;&#1083;&#1100;&#1085;&#1086;&#1077;%20&#1093;&#1086;&#1079;&#1103;&#1081;&#1089;&#1090;&#1074;&#1086;%20&#1042;&#1057;%20&#1042;&#1054;\EXPERT.VSVO.INDEX.CORR(v3.1)%20&#1052;&#1059;&#1055;%20&#1050;&#1086;&#1084;&#1084;&#1091;&#1085;&#1072;&#1083;&#1100;&#1085;&#1086;&#1077;%20&#1093;&#1086;&#1079;&#1103;&#1081;&#1089;&#1090;&#1074;&#1086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CALC.TARIFF.WATER.EIAS%20&#1059;&#1085;&#1080;&#1074;&#1077;&#1088;&#1089;&#1072;&#1083;_expor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9">
          <cell r="H9">
            <v>2019</v>
          </cell>
        </row>
        <row r="10">
          <cell r="H10">
            <v>5</v>
          </cell>
        </row>
        <row r="17">
          <cell r="O17" t="str">
            <v>Кировская область / 2023 / ООО "Диалог" (ИНН:4303004562, КПП:430301001) / ДПР: 2019-2023</v>
          </cell>
        </row>
      </sheetData>
      <sheetData sheetId="6"/>
      <sheetData sheetId="7"/>
      <sheetData sheetId="8"/>
      <sheetData sheetId="9">
        <row r="3">
          <cell r="T3" t="str">
            <v>2023Предложение организации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/>
      <sheetData sheetId="12">
        <row r="3">
          <cell r="AC3" t="str">
            <v>2023Принято органом регулирования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</row>
        <row r="3">
          <cell r="X3" t="str">
            <v>безвозмездное пользование</v>
          </cell>
        </row>
        <row r="4">
          <cell r="X4" t="str">
            <v>концессионное соглашение</v>
          </cell>
        </row>
        <row r="5">
          <cell r="X5" t="str">
            <v>оперативное управление</v>
          </cell>
        </row>
        <row r="6">
          <cell r="X6" t="str">
            <v>собственность</v>
          </cell>
        </row>
        <row r="7">
          <cell r="X7" t="str">
            <v>хозяйственное ведение</v>
          </cell>
        </row>
        <row r="8">
          <cell r="X8" t="str">
            <v>договор хранения</v>
          </cell>
        </row>
        <row r="9">
          <cell r="X9" t="str">
            <v>договор эксплуатации</v>
          </cell>
        </row>
        <row r="10">
          <cell r="X10" t="str">
            <v>договор обслуживания</v>
          </cell>
        </row>
        <row r="11">
          <cell r="X11" t="str">
            <v>бесхозяйный объект</v>
          </cell>
        </row>
        <row r="12">
          <cell r="X12" t="str">
            <v>договор инвестирования</v>
          </cell>
        </row>
        <row r="13">
          <cell r="X13" t="str">
            <v>доверительное управление</v>
          </cell>
        </row>
        <row r="14">
          <cell r="X14" t="str">
            <v>субаренда</v>
          </cell>
        </row>
        <row r="17">
          <cell r="X17" t="str">
            <v>договор</v>
          </cell>
        </row>
        <row r="18">
          <cell r="X18" t="str">
            <v>свидетельство</v>
          </cell>
        </row>
        <row r="19">
          <cell r="X19" t="str">
            <v>соглашение</v>
          </cell>
        </row>
        <row r="20">
          <cell r="X20" t="str">
            <v>постановление</v>
          </cell>
        </row>
        <row r="21">
          <cell r="X21" t="str">
            <v>распоряжение</v>
          </cell>
        </row>
        <row r="22">
          <cell r="X22" t="str">
            <v>решение</v>
          </cell>
        </row>
        <row r="23">
          <cell r="X23" t="str">
            <v>приказ</v>
          </cell>
        </row>
        <row r="24">
          <cell r="X24" t="str">
            <v>лицензия</v>
          </cell>
        </row>
        <row r="25">
          <cell r="X25" t="str">
            <v>акт приёма-передачи</v>
          </cell>
        </row>
        <row r="26">
          <cell r="X26" t="str">
            <v>государственный контракт</v>
          </cell>
        </row>
        <row r="27">
          <cell r="X27" t="str">
            <v>балансовая справка</v>
          </cell>
        </row>
        <row r="28">
          <cell r="X28" t="str">
            <v>кадастровый паспорт</v>
          </cell>
        </row>
        <row r="29">
          <cell r="X29" t="str">
            <v>технический паспорт</v>
          </cell>
        </row>
        <row r="30">
          <cell r="X30" t="str">
            <v>устав</v>
          </cell>
        </row>
        <row r="31">
          <cell r="X31" t="str">
            <v>акт ввода в эксплуатацию</v>
          </cell>
        </row>
        <row r="32">
          <cell r="X32" t="str">
            <v>план приватизации</v>
          </cell>
        </row>
        <row r="33">
          <cell r="X33" t="str">
            <v>разрешение на ввод объекта в эксплуатацию</v>
          </cell>
        </row>
        <row r="34">
          <cell r="X34" t="str">
            <v>выписка из ЕГРН</v>
          </cell>
        </row>
        <row r="35">
          <cell r="X35" t="str">
            <v>выписка из РФИ</v>
          </cell>
        </row>
        <row r="36">
          <cell r="X36" t="str">
            <v>документов нет вообще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ДПР"/>
      <sheetName val="ТМ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17">
          <cell r="O17" t="str">
            <v>Кировская область / 2023 / ООО "Союз" (ИНН:4303005372, КПП:430301001) / ДПР: 2019-2023</v>
          </cell>
        </row>
        <row r="138">
          <cell r="G138" t="b">
            <v>1</v>
          </cell>
          <cell r="H138" t="b">
            <v>0</v>
          </cell>
          <cell r="I138" t="b">
            <v>0</v>
          </cell>
          <cell r="J138" t="b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2023</v>
          </cell>
        </row>
        <row r="17">
          <cell r="O17" t="str">
            <v>Кировская область / 2023 / ООО "ЖКХ Эксперт" (ИНН:4305005748, КПП:434501001) / ДПР: 2019-2023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мета расходов"/>
      <sheetName val="Расчет тарифа"/>
      <sheetName val="Сведения ВС и ВО"/>
      <sheetName val="Объекты ВС"/>
      <sheetName val="Показатели ВС"/>
      <sheetName val="Баланс ВС"/>
      <sheetName val="Фин.показ."/>
      <sheetName val="Тех.показ."/>
      <sheetName val="Расчет тарифа методом ЭОЗ"/>
      <sheetName val="Расчет тарифа мет. инд. 3 года"/>
      <sheetName val="Расчет тарифа мет. инд. 4 года"/>
      <sheetName val="Расчет тарифа мет. инд. 5 лет"/>
      <sheetName val="Расчет тарифа мет. инд. 6 лет"/>
      <sheetName val="Расчет тарифа мет. инд. 7 лет"/>
      <sheetName val="Расчет тарифа мет. инд. 8 лет"/>
      <sheetName val="Расчет тарифа мет. инд. 9 лет"/>
      <sheetName val="Расчет тарифа мет. инд. 10 лет"/>
      <sheetName val="Объем"/>
      <sheetName val="Неподконтрольные расходы"/>
      <sheetName val="Сырье и материалы (2.1)"/>
      <sheetName val="Сырье и материалы (2.1.1)"/>
      <sheetName val="Расходы на энергоресурсы и ХВС"/>
      <sheetName val="ФОТ осн"/>
      <sheetName val="ФОТ цех"/>
      <sheetName val="ФОТ ауп"/>
      <sheetName val="ФОТ рем"/>
      <sheetName val="Амортизация"/>
      <sheetName val="Расходы на тек. и кап. ремонт"/>
      <sheetName val="Источники фин кап. вложений"/>
      <sheetName val="Арендные и лизинговые платежи"/>
      <sheetName val="Аренда ВС и ВО"/>
      <sheetName val="Прочие производственные расходы"/>
      <sheetName val="Цеховые"/>
      <sheetName val="Общеэксплуатационные"/>
      <sheetName val="Налоги и сборы"/>
      <sheetName val="Прибыль"/>
      <sheetName val="et_union"/>
      <sheetName val="AllSheetsInThisWorkbook"/>
      <sheetName val="REESTR_ORG"/>
      <sheetName val="REESTR_FILTERED"/>
      <sheetName val="REESTR_MO"/>
      <sheetName val="TEHSHEET"/>
      <sheetName val="modfrmReestr"/>
      <sheetName val="modCommandButton"/>
      <sheetName val="modServiceModule"/>
      <sheetName val="modReestr"/>
      <sheetName val="modProv"/>
      <sheetName val="modHyp"/>
      <sheetName val="modChange"/>
      <sheetName val="modInfo"/>
      <sheetName val="Проверка"/>
    </sheetNames>
    <sheetDataSet>
      <sheetData sheetId="0">
        <row r="3">
          <cell r="G3" t="str">
            <v>Версия 4.1.</v>
          </cell>
        </row>
      </sheetData>
      <sheetData sheetId="1">
        <row r="5">
          <cell r="F5" t="str">
            <v>питьевую воду (питьевое водоснабжение)</v>
          </cell>
        </row>
        <row r="10">
          <cell r="F10">
            <v>2024</v>
          </cell>
        </row>
        <row r="21">
          <cell r="F21" t="str">
            <v>Вятские Поляны</v>
          </cell>
        </row>
        <row r="23">
          <cell r="F23" t="str">
            <v>Вятские Поляны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>
        <row r="52">
          <cell r="M52">
            <v>97.053131175000004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D2" t="str">
            <v>Арбажский муниципальный район</v>
          </cell>
        </row>
        <row r="3">
          <cell r="D3" t="str">
            <v>Афанасьевский муниципальный район</v>
          </cell>
        </row>
        <row r="4">
          <cell r="D4" t="str">
            <v>Белохолуницкий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Верхнекамский муниципальный район</v>
          </cell>
        </row>
        <row r="7">
          <cell r="D7" t="str">
            <v>Верхошижемский муниципальный район</v>
          </cell>
        </row>
        <row r="8">
          <cell r="D8" t="str">
            <v>Вятские Поляны</v>
          </cell>
        </row>
        <row r="9">
          <cell r="D9" t="str">
            <v>Вятскополянский муниципальный район</v>
          </cell>
        </row>
        <row r="10">
          <cell r="D10" t="str">
            <v>Даровской муниципальный район</v>
          </cell>
        </row>
        <row r="11">
          <cell r="D11" t="str">
            <v>ЗАТО Первомайский</v>
          </cell>
        </row>
        <row r="12">
          <cell r="D12" t="str">
            <v>Зуевский муниципальный район</v>
          </cell>
        </row>
        <row r="13">
          <cell r="D13" t="str">
            <v>Кикнурский муниципальный район</v>
          </cell>
        </row>
        <row r="14">
          <cell r="D14" t="str">
            <v>Кильмезский муниципальный район</v>
          </cell>
        </row>
        <row r="15">
          <cell r="D15" t="str">
            <v>Киров</v>
          </cell>
        </row>
        <row r="16">
          <cell r="D16" t="str">
            <v>Кирово-Чепецк</v>
          </cell>
        </row>
        <row r="17">
          <cell r="D17" t="str">
            <v>Кирово-Чепецкий муниципальный район</v>
          </cell>
        </row>
        <row r="18">
          <cell r="D18" t="str">
            <v>Котельнич</v>
          </cell>
        </row>
        <row r="19">
          <cell r="D19" t="str">
            <v>Котельничский муниципальный район</v>
          </cell>
        </row>
        <row r="20">
          <cell r="D20" t="str">
            <v>Куменский муниципальный район</v>
          </cell>
        </row>
        <row r="21">
          <cell r="D21" t="str">
            <v>Лебяжский муниципальный район</v>
          </cell>
        </row>
        <row r="22">
          <cell r="D22" t="str">
            <v>Лузский муниципальный район</v>
          </cell>
        </row>
        <row r="23">
          <cell r="D23" t="str">
            <v>Малмыжский муниципальный район</v>
          </cell>
        </row>
        <row r="24">
          <cell r="D24" t="str">
            <v>Мурашинский муниципальный район</v>
          </cell>
        </row>
        <row r="25">
          <cell r="D25" t="str">
            <v>Нагорский муниципальный район</v>
          </cell>
        </row>
        <row r="26">
          <cell r="D26" t="str">
            <v>Немский муниципальный район</v>
          </cell>
        </row>
        <row r="27">
          <cell r="D27" t="str">
            <v>Нолинский муниципальный район</v>
          </cell>
        </row>
        <row r="28">
          <cell r="D28" t="str">
            <v>Омутнинский муниципальный район</v>
          </cell>
        </row>
        <row r="29">
          <cell r="D29" t="str">
            <v>Опаринский муниципальный район</v>
          </cell>
        </row>
        <row r="30">
          <cell r="D30" t="str">
            <v>Оричевский муниципальный район</v>
          </cell>
        </row>
        <row r="31">
          <cell r="D31" t="str">
            <v>Орловский муниципальный район</v>
          </cell>
        </row>
        <row r="32">
          <cell r="D32" t="str">
            <v>Пижанский муниципальный район</v>
          </cell>
        </row>
        <row r="33">
          <cell r="D33" t="str">
            <v>Подосиновский муниципальный район</v>
          </cell>
        </row>
        <row r="34">
          <cell r="D34" t="str">
            <v>Санчурский муниципальный район</v>
          </cell>
        </row>
        <row r="35">
          <cell r="D35" t="str">
            <v>Свечинский муниципальный район</v>
          </cell>
        </row>
        <row r="36">
          <cell r="D36" t="str">
            <v>Слободской</v>
          </cell>
        </row>
        <row r="37">
          <cell r="D37" t="str">
            <v>Слободской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Сунский муниципальный район</v>
          </cell>
        </row>
        <row r="40">
          <cell r="D40" t="str">
            <v>Тужинский муниципальный район</v>
          </cell>
        </row>
        <row r="41">
          <cell r="D41" t="str">
            <v>Унинский муниципальный район</v>
          </cell>
        </row>
        <row r="42">
          <cell r="D42" t="str">
            <v>Уржумский муниципальный район</v>
          </cell>
        </row>
        <row r="43">
          <cell r="D43" t="str">
            <v>Фаленский муниципальный район</v>
          </cell>
        </row>
        <row r="44">
          <cell r="D44" t="str">
            <v>Шабалинский муниципальный район</v>
          </cell>
        </row>
        <row r="45">
          <cell r="D45" t="str">
            <v>Юрьянский муниципальный район</v>
          </cell>
        </row>
        <row r="46">
          <cell r="D46" t="str">
            <v>Яранский муниципальный район</v>
          </cell>
        </row>
      </sheetData>
      <sheetData sheetId="43">
        <row r="1">
          <cell r="I1">
            <v>2011</v>
          </cell>
        </row>
        <row r="2">
          <cell r="I2">
            <v>2012</v>
          </cell>
        </row>
        <row r="3">
          <cell r="I3">
            <v>2013</v>
          </cell>
        </row>
        <row r="4">
          <cell r="I4">
            <v>2014</v>
          </cell>
        </row>
        <row r="5">
          <cell r="I5">
            <v>2015</v>
          </cell>
        </row>
        <row r="6">
          <cell r="I6">
            <v>2016</v>
          </cell>
        </row>
        <row r="7">
          <cell r="I7">
            <v>2017</v>
          </cell>
        </row>
        <row r="8">
          <cell r="I8">
            <v>2018</v>
          </cell>
        </row>
        <row r="9">
          <cell r="I9">
            <v>2019</v>
          </cell>
        </row>
        <row r="10">
          <cell r="I10">
            <v>2020</v>
          </cell>
        </row>
        <row r="11">
          <cell r="I11">
            <v>2021</v>
          </cell>
        </row>
        <row r="12">
          <cell r="I12">
            <v>2022</v>
          </cell>
        </row>
        <row r="13">
          <cell r="I13">
            <v>2023</v>
          </cell>
        </row>
        <row r="14">
          <cell r="I14">
            <v>2024</v>
          </cell>
        </row>
        <row r="15">
          <cell r="I15">
            <v>2025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П 1"/>
      <sheetName val="П 4"/>
      <sheetName val="regs"/>
      <sheetName val="Справочники"/>
      <sheetName val="1"/>
      <sheetName val="Титульный"/>
      <sheetName val="TSheet"/>
      <sheetName val="к2"/>
      <sheetName val="Контроль"/>
      <sheetName val="tsh"/>
      <sheetName val="Анализ"/>
      <sheetName val="11"/>
      <sheetName val="ORGS"/>
      <sheetName val="Обнулить"/>
      <sheetName val="TEHSHEET"/>
      <sheetName val="3.6.1."/>
      <sheetName val="REESTR"/>
      <sheetName val="FST5"/>
      <sheetName val="СЛ7"/>
      <sheetName val="REESTR_MO"/>
      <sheetName val="СЛ3"/>
      <sheetName val="Титульный лист"/>
      <sheetName val="Инструкция"/>
      <sheetName val="Смета"/>
      <sheetName val="2"/>
      <sheetName val="3"/>
      <sheetName val="4"/>
      <sheetName val="5"/>
      <sheetName val="6"/>
      <sheetName val="Заголовок"/>
      <sheetName val="таблица7 (технол.нужды)"/>
      <sheetName val="таблица7 (хоз.нужды)"/>
      <sheetName val="П 21-1"/>
      <sheetName val="КУ1"/>
      <sheetName val="ИТ№4"/>
      <sheetName val="П№11"/>
      <sheetName val="П№12"/>
      <sheetName val="П№10"/>
      <sheetName val="Заголовок2"/>
      <sheetName val="данные"/>
      <sheetName val="П№5"/>
      <sheetName val="Т№2"/>
      <sheetName val="Лист3"/>
      <sheetName val="Справочник"/>
      <sheetName val="Баланс"/>
      <sheetName val="MAIN"/>
      <sheetName val="0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нформ.объемы"/>
      <sheetName val="111"/>
      <sheetName val="Баланс. комиссия (ФЭП)"/>
      <sheetName val="ээ"/>
      <sheetName val="Лист12"/>
      <sheetName val="прогноз_1"/>
      <sheetName val="асду_астуэ_котельная №5"/>
      <sheetName val="спецификация_асутп"/>
      <sheetName val="индексы"/>
      <sheetName val="Паспор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9">
          <cell r="J9">
            <v>2023</v>
          </cell>
        </row>
        <row r="17">
          <cell r="O17" t="str">
            <v>Кировская область / 2023 / МУП "Коммунальное хозяйство" (ИНН:4303006760, КПП:430301001) / ДПР: 2022-2026</v>
          </cell>
        </row>
        <row r="41">
          <cell r="H41" t="str">
            <v>нет</v>
          </cell>
        </row>
      </sheetData>
      <sheetData sheetId="6"/>
      <sheetData sheetId="7"/>
      <sheetData sheetId="8"/>
      <sheetData sheetId="9">
        <row r="3">
          <cell r="O3" t="str">
            <v>2021Принято органом регулирования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>
        <row r="15">
          <cell r="A15" t="str">
            <v>t</v>
          </cell>
        </row>
      </sheetData>
      <sheetData sheetId="12">
        <row r="3">
          <cell r="AC3" t="str">
            <v>2023Принято органом регулирования</v>
          </cell>
        </row>
      </sheetData>
      <sheetData sheetId="13">
        <row r="15">
          <cell r="M15">
            <v>0</v>
          </cell>
        </row>
      </sheetData>
      <sheetData sheetId="14">
        <row r="15">
          <cell r="M15">
            <v>0</v>
          </cell>
        </row>
      </sheetData>
      <sheetData sheetId="15">
        <row r="15">
          <cell r="M15">
            <v>0</v>
          </cell>
        </row>
      </sheetData>
      <sheetData sheetId="16">
        <row r="15">
          <cell r="M15">
            <v>0</v>
          </cell>
        </row>
      </sheetData>
      <sheetData sheetId="17">
        <row r="17">
          <cell r="M17">
            <v>0</v>
          </cell>
        </row>
      </sheetData>
      <sheetData sheetId="18">
        <row r="15">
          <cell r="M15">
            <v>0</v>
          </cell>
        </row>
      </sheetData>
      <sheetData sheetId="19">
        <row r="14">
          <cell r="L14" t="str">
            <v>№</v>
          </cell>
        </row>
      </sheetData>
      <sheetData sheetId="20">
        <row r="15">
          <cell r="L15">
            <v>0</v>
          </cell>
        </row>
      </sheetData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  <cell r="Y2" t="str">
            <v>Без разбивки</v>
          </cell>
        </row>
        <row r="3">
          <cell r="Y3" t="str">
            <v>ВН1</v>
          </cell>
        </row>
        <row r="4">
          <cell r="Y4" t="str">
            <v>ВН</v>
          </cell>
        </row>
        <row r="5">
          <cell r="Y5" t="str">
            <v>СН1</v>
          </cell>
        </row>
        <row r="6">
          <cell r="Y6" t="str">
            <v>СН2</v>
          </cell>
        </row>
        <row r="7">
          <cell r="Y7" t="str">
            <v>НН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>
        <row r="86">
          <cell r="AB86"/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  <sheetName val="Черновик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6">
          <cell r="AC86"/>
        </row>
      </sheetData>
      <sheetData sheetId="10"/>
      <sheetData sheetId="11"/>
      <sheetData sheetId="12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6.1."/>
      <sheetName val="3.6.3.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5935-145C-4C6D-956D-E88D981D5C21}">
  <sheetPr>
    <tabColor rgb="FFB9F781"/>
    <pageSetUpPr fitToPage="1"/>
  </sheetPr>
  <dimension ref="A1:T96"/>
  <sheetViews>
    <sheetView tabSelected="1" view="pageBreakPreview" zoomScaleNormal="100" zoomScaleSheetLayoutView="100" workbookViewId="0">
      <selection activeCell="J6" sqref="J6"/>
    </sheetView>
  </sheetViews>
  <sheetFormatPr defaultRowHeight="12.75" outlineLevelCol="1" x14ac:dyDescent="0.2"/>
  <cols>
    <col min="1" max="1" width="8.42578125" style="1" customWidth="1"/>
    <col min="2" max="3" width="10.7109375" style="1" hidden="1" customWidth="1"/>
    <col min="4" max="4" width="8" style="94" hidden="1" customWidth="1"/>
    <col min="5" max="5" width="6.42578125" style="1" customWidth="1"/>
    <col min="6" max="6" width="39.85546875" style="1" customWidth="1"/>
    <col min="7" max="7" width="46.7109375" style="1" customWidth="1"/>
    <col min="8" max="8" width="10.140625" style="1" customWidth="1"/>
    <col min="9" max="9" width="11.42578125" style="1" customWidth="1"/>
    <col min="10" max="10" width="10.7109375" style="1" customWidth="1"/>
    <col min="11" max="11" width="11.5703125" style="1" customWidth="1"/>
    <col min="12" max="13" width="11.42578125" style="1" customWidth="1" outlineLevel="1"/>
    <col min="14" max="14" width="9.7109375" style="1" customWidth="1"/>
    <col min="15" max="15" width="28.85546875" style="1" hidden="1" customWidth="1"/>
    <col min="16" max="16384" width="9.140625" style="1"/>
  </cols>
  <sheetData>
    <row r="1" spans="5:14" ht="20.25" x14ac:dyDescent="0.2">
      <c r="J1" s="2" t="s">
        <v>107</v>
      </c>
    </row>
    <row r="2" spans="5:14" ht="20.25" customHeight="1" x14ac:dyDescent="0.2">
      <c r="J2" s="2" t="s">
        <v>1</v>
      </c>
    </row>
    <row r="3" spans="5:14" ht="18" customHeight="1" x14ac:dyDescent="0.2">
      <c r="J3" s="2" t="s">
        <v>2</v>
      </c>
    </row>
    <row r="4" spans="5:14" ht="28.5" customHeight="1" x14ac:dyDescent="0.2">
      <c r="J4" s="2" t="s">
        <v>147</v>
      </c>
    </row>
    <row r="5" spans="5:14" ht="26.25" customHeight="1" x14ac:dyDescent="0.3">
      <c r="G5" s="53"/>
      <c r="J5" s="2"/>
    </row>
    <row r="6" spans="5:14" ht="24.75" customHeight="1" x14ac:dyDescent="0.2">
      <c r="J6" s="2" t="s">
        <v>107</v>
      </c>
      <c r="L6" s="95"/>
      <c r="M6" s="54"/>
    </row>
    <row r="7" spans="5:14" ht="20.25" x14ac:dyDescent="0.2">
      <c r="J7" s="2" t="s">
        <v>1</v>
      </c>
      <c r="L7" s="54"/>
      <c r="M7" s="54"/>
    </row>
    <row r="8" spans="5:14" ht="21.75" customHeight="1" x14ac:dyDescent="0.2">
      <c r="J8" s="2" t="s">
        <v>2</v>
      </c>
      <c r="L8" s="54"/>
      <c r="M8" s="54"/>
    </row>
    <row r="9" spans="5:14" ht="23.25" customHeight="1" x14ac:dyDescent="0.3">
      <c r="J9" s="53" t="s">
        <v>3</v>
      </c>
      <c r="N9" s="96"/>
    </row>
    <row r="10" spans="5:14" ht="11.25" customHeight="1" x14ac:dyDescent="0.2">
      <c r="K10" s="96"/>
      <c r="L10" s="97"/>
      <c r="M10" s="97"/>
      <c r="N10" s="96"/>
    </row>
    <row r="12" spans="5:14" ht="37.5" customHeight="1" x14ac:dyDescent="0.2">
      <c r="E12" s="103" t="s">
        <v>108</v>
      </c>
      <c r="F12" s="103"/>
      <c r="G12" s="103"/>
      <c r="H12" s="103"/>
      <c r="I12" s="103"/>
      <c r="J12" s="103"/>
      <c r="K12" s="103"/>
      <c r="L12" s="103"/>
      <c r="M12" s="103"/>
    </row>
    <row r="13" spans="5:14" ht="18" customHeight="1" x14ac:dyDescent="0.2">
      <c r="E13" s="104" t="s">
        <v>5</v>
      </c>
      <c r="F13" s="104"/>
      <c r="G13" s="104"/>
      <c r="H13" s="104"/>
      <c r="I13" s="104"/>
      <c r="J13" s="104"/>
      <c r="K13" s="104"/>
      <c r="L13" s="104"/>
      <c r="M13" s="104"/>
    </row>
    <row r="14" spans="5:14" x14ac:dyDescent="0.2">
      <c r="E14" s="105" t="s">
        <v>6</v>
      </c>
      <c r="F14" s="106"/>
      <c r="G14" s="107" t="s">
        <v>7</v>
      </c>
      <c r="H14" s="107"/>
      <c r="I14" s="107"/>
      <c r="J14" s="107"/>
      <c r="K14" s="107"/>
      <c r="L14" s="107"/>
      <c r="M14" s="107"/>
    </row>
    <row r="15" spans="5:14" x14ac:dyDescent="0.2">
      <c r="E15" s="108" t="s">
        <v>8</v>
      </c>
      <c r="F15" s="109"/>
      <c r="G15" s="107" t="s">
        <v>9</v>
      </c>
      <c r="H15" s="107"/>
      <c r="I15" s="107"/>
      <c r="J15" s="107"/>
      <c r="K15" s="107"/>
      <c r="L15" s="107"/>
      <c r="M15" s="107"/>
    </row>
    <row r="16" spans="5:14" x14ac:dyDescent="0.2">
      <c r="E16" s="105" t="s">
        <v>10</v>
      </c>
      <c r="F16" s="106"/>
      <c r="G16" s="107" t="s">
        <v>11</v>
      </c>
      <c r="H16" s="107"/>
      <c r="I16" s="107"/>
      <c r="J16" s="107"/>
      <c r="K16" s="107"/>
      <c r="L16" s="107"/>
      <c r="M16" s="107"/>
    </row>
    <row r="17" spans="1:20" x14ac:dyDescent="0.2">
      <c r="E17" s="108" t="s">
        <v>8</v>
      </c>
      <c r="F17" s="109"/>
      <c r="G17" s="107" t="s">
        <v>12</v>
      </c>
      <c r="H17" s="107"/>
      <c r="I17" s="107"/>
      <c r="J17" s="107"/>
      <c r="K17" s="107"/>
      <c r="L17" s="107"/>
      <c r="M17" s="107"/>
    </row>
    <row r="18" spans="1:20" x14ac:dyDescent="0.2">
      <c r="E18" s="105" t="s">
        <v>13</v>
      </c>
      <c r="F18" s="105"/>
      <c r="G18" s="111" t="s">
        <v>14</v>
      </c>
      <c r="H18" s="111"/>
      <c r="I18" s="111"/>
      <c r="J18" s="111"/>
      <c r="K18" s="111"/>
      <c r="L18" s="111"/>
      <c r="M18" s="111"/>
    </row>
    <row r="19" spans="1:20" ht="34.5" customHeight="1" x14ac:dyDescent="0.2">
      <c r="B19" s="5" t="b">
        <v>1</v>
      </c>
      <c r="E19" s="112" t="s">
        <v>109</v>
      </c>
      <c r="F19" s="113"/>
      <c r="G19" s="113"/>
      <c r="H19" s="113"/>
      <c r="I19" s="113"/>
      <c r="J19" s="113"/>
      <c r="K19" s="113"/>
      <c r="L19" s="113"/>
      <c r="M19" s="114"/>
    </row>
    <row r="20" spans="1:20" x14ac:dyDescent="0.2">
      <c r="B20" s="5" t="e">
        <v>#REF!</v>
      </c>
      <c r="E20" s="115" t="s">
        <v>16</v>
      </c>
      <c r="F20" s="116" t="s">
        <v>17</v>
      </c>
      <c r="G20" s="117"/>
      <c r="H20" s="120" t="s">
        <v>18</v>
      </c>
      <c r="I20" s="122" t="s">
        <v>35</v>
      </c>
      <c r="J20" s="122"/>
      <c r="K20" s="122"/>
      <c r="L20" s="122"/>
      <c r="M20" s="122"/>
    </row>
    <row r="21" spans="1:20" x14ac:dyDescent="0.2">
      <c r="B21" s="5" t="b">
        <v>1</v>
      </c>
      <c r="E21" s="115"/>
      <c r="F21" s="118"/>
      <c r="G21" s="119"/>
      <c r="H21" s="121"/>
      <c r="I21" s="55" t="s">
        <v>20</v>
      </c>
      <c r="J21" s="56" t="s">
        <v>21</v>
      </c>
      <c r="K21" s="57" t="s">
        <v>22</v>
      </c>
      <c r="L21" s="57" t="s">
        <v>23</v>
      </c>
      <c r="M21" s="57" t="s">
        <v>24</v>
      </c>
    </row>
    <row r="22" spans="1:20" ht="23.25" customHeight="1" x14ac:dyDescent="0.2">
      <c r="B22" s="5" t="e">
        <v>#REF!</v>
      </c>
      <c r="E22" s="58">
        <v>1</v>
      </c>
      <c r="F22" s="110" t="s">
        <v>110</v>
      </c>
      <c r="G22" s="110"/>
      <c r="H22" s="59" t="s">
        <v>26</v>
      </c>
      <c r="I22" s="60">
        <v>13175.411354598402</v>
      </c>
      <c r="J22" s="60">
        <v>14746.230934164352</v>
      </c>
      <c r="K22" s="60">
        <v>15182.719369815621</v>
      </c>
      <c r="L22" s="61">
        <v>15632.127863162164</v>
      </c>
      <c r="M22" s="61">
        <v>16094.838847911764</v>
      </c>
      <c r="T22" s="62" t="s">
        <v>27</v>
      </c>
    </row>
    <row r="23" spans="1:20" ht="28.5" customHeight="1" x14ac:dyDescent="0.2">
      <c r="B23" s="5" t="e">
        <v>#REF!</v>
      </c>
      <c r="E23" s="58" t="s">
        <v>28</v>
      </c>
      <c r="F23" s="110" t="s">
        <v>111</v>
      </c>
      <c r="G23" s="125"/>
      <c r="H23" s="59" t="s">
        <v>26</v>
      </c>
      <c r="I23" s="60">
        <v>125.74841411999999</v>
      </c>
      <c r="J23" s="60">
        <v>132.16158324012</v>
      </c>
      <c r="K23" s="60">
        <v>136.07356610402755</v>
      </c>
      <c r="L23" s="61">
        <v>140.10134366070676</v>
      </c>
      <c r="M23" s="61">
        <v>144.24834343306367</v>
      </c>
      <c r="R23" s="13" t="s">
        <v>112</v>
      </c>
    </row>
    <row r="24" spans="1:20" x14ac:dyDescent="0.2">
      <c r="B24" s="5" t="b">
        <v>1</v>
      </c>
      <c r="E24" s="126" t="s">
        <v>113</v>
      </c>
      <c r="F24" s="127"/>
      <c r="G24" s="127"/>
      <c r="H24" s="127"/>
      <c r="I24" s="127"/>
      <c r="J24" s="127"/>
      <c r="K24" s="127"/>
      <c r="L24" s="127"/>
      <c r="M24" s="128"/>
    </row>
    <row r="25" spans="1:20" x14ac:dyDescent="0.2">
      <c r="A25" s="5"/>
      <c r="B25" s="5" t="e">
        <v>#REF!</v>
      </c>
      <c r="C25" s="5" t="e">
        <v>#REF!</v>
      </c>
      <c r="E25" s="115" t="s">
        <v>16</v>
      </c>
      <c r="F25" s="129" t="s">
        <v>34</v>
      </c>
      <c r="G25" s="130"/>
      <c r="H25" s="115" t="s">
        <v>18</v>
      </c>
      <c r="I25" s="122" t="s">
        <v>35</v>
      </c>
      <c r="J25" s="122"/>
      <c r="K25" s="122"/>
      <c r="L25" s="122"/>
      <c r="M25" s="122"/>
    </row>
    <row r="26" spans="1:20" x14ac:dyDescent="0.2">
      <c r="B26" s="5" t="e">
        <v>#REF!</v>
      </c>
      <c r="E26" s="115"/>
      <c r="F26" s="131"/>
      <c r="G26" s="132"/>
      <c r="H26" s="115"/>
      <c r="I26" s="55" t="s">
        <v>20</v>
      </c>
      <c r="J26" s="56" t="s">
        <v>21</v>
      </c>
      <c r="K26" s="57" t="s">
        <v>22</v>
      </c>
      <c r="L26" s="57" t="s">
        <v>23</v>
      </c>
      <c r="M26" s="57" t="s">
        <v>24</v>
      </c>
    </row>
    <row r="27" spans="1:20" ht="12.75" customHeight="1" x14ac:dyDescent="0.2">
      <c r="B27" s="5" t="e">
        <v>#REF!</v>
      </c>
      <c r="E27" s="55">
        <v>1</v>
      </c>
      <c r="F27" s="110" t="s">
        <v>114</v>
      </c>
      <c r="G27" s="125"/>
      <c r="H27" s="63" t="s">
        <v>37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</row>
    <row r="28" spans="1:20" x14ac:dyDescent="0.2">
      <c r="B28" s="5" t="e">
        <v>#REF!</v>
      </c>
      <c r="E28" s="55">
        <v>2</v>
      </c>
      <c r="F28" s="110" t="s">
        <v>115</v>
      </c>
      <c r="G28" s="125"/>
      <c r="H28" s="63" t="s">
        <v>37</v>
      </c>
      <c r="I28" s="60">
        <v>64.853999999999999</v>
      </c>
      <c r="J28" s="60">
        <v>66.714613742272206</v>
      </c>
      <c r="K28" s="60">
        <v>66.714613742272206</v>
      </c>
      <c r="L28" s="60">
        <v>66.714613742272206</v>
      </c>
      <c r="M28" s="60">
        <v>66.714613742272206</v>
      </c>
    </row>
    <row r="29" spans="1:20" x14ac:dyDescent="0.2">
      <c r="B29" s="5" t="e">
        <v>#REF!</v>
      </c>
      <c r="E29" s="55">
        <v>3</v>
      </c>
      <c r="F29" s="110" t="s">
        <v>116</v>
      </c>
      <c r="G29" s="125"/>
      <c r="H29" s="63" t="s">
        <v>37</v>
      </c>
      <c r="I29" s="60">
        <v>301.33600000000001</v>
      </c>
      <c r="J29" s="60">
        <v>309.98110905482048</v>
      </c>
      <c r="K29" s="60">
        <v>309.98110905482048</v>
      </c>
      <c r="L29" s="60">
        <v>309.98110905482048</v>
      </c>
      <c r="M29" s="60">
        <v>309.98110905482048</v>
      </c>
    </row>
    <row r="30" spans="1:20" x14ac:dyDescent="0.2">
      <c r="B30" s="5" t="e">
        <v>#REF!</v>
      </c>
      <c r="E30" s="64" t="s">
        <v>72</v>
      </c>
      <c r="F30" s="123" t="s">
        <v>117</v>
      </c>
      <c r="G30" s="124"/>
      <c r="H30" s="63" t="s">
        <v>37</v>
      </c>
      <c r="I30" s="60">
        <v>198.727</v>
      </c>
      <c r="J30" s="60">
        <v>204.42833202517227</v>
      </c>
      <c r="K30" s="60">
        <v>204.42833202517227</v>
      </c>
      <c r="L30" s="60">
        <v>204.42833202517227</v>
      </c>
      <c r="M30" s="60">
        <v>204.42833202517227</v>
      </c>
    </row>
    <row r="31" spans="1:20" x14ac:dyDescent="0.2">
      <c r="B31" s="5" t="e">
        <v>#REF!</v>
      </c>
      <c r="E31" s="64" t="s">
        <v>118</v>
      </c>
      <c r="F31" s="123" t="s">
        <v>119</v>
      </c>
      <c r="G31" s="124"/>
      <c r="H31" s="63" t="s">
        <v>37</v>
      </c>
      <c r="I31" s="60">
        <v>41.509</v>
      </c>
      <c r="J31" s="60">
        <v>42.699862796866427</v>
      </c>
      <c r="K31" s="60">
        <v>42.699862796866427</v>
      </c>
      <c r="L31" s="60">
        <v>42.699862796866427</v>
      </c>
      <c r="M31" s="60">
        <v>42.699862796866427</v>
      </c>
    </row>
    <row r="32" spans="1:20" x14ac:dyDescent="0.2">
      <c r="B32" s="5" t="e">
        <v>#REF!</v>
      </c>
      <c r="E32" s="64" t="s">
        <v>120</v>
      </c>
      <c r="F32" s="123" t="s">
        <v>121</v>
      </c>
      <c r="G32" s="124"/>
      <c r="H32" s="63" t="s">
        <v>37</v>
      </c>
      <c r="I32" s="60">
        <v>61.1</v>
      </c>
      <c r="J32" s="60">
        <v>62.852914232781778</v>
      </c>
      <c r="K32" s="60">
        <v>62.852914232781778</v>
      </c>
      <c r="L32" s="60">
        <v>62.852914232781778</v>
      </c>
      <c r="M32" s="60">
        <v>62.852914232781778</v>
      </c>
    </row>
    <row r="33" spans="1:13" x14ac:dyDescent="0.2">
      <c r="E33" s="136" t="s">
        <v>28</v>
      </c>
      <c r="F33" s="136"/>
      <c r="G33" s="136"/>
      <c r="H33" s="136"/>
      <c r="I33" s="136"/>
      <c r="J33" s="136"/>
      <c r="K33" s="136"/>
      <c r="L33" s="136"/>
      <c r="M33" s="136"/>
    </row>
    <row r="34" spans="1:13" ht="15" customHeight="1" x14ac:dyDescent="0.2">
      <c r="E34" s="104" t="s">
        <v>48</v>
      </c>
      <c r="F34" s="104"/>
      <c r="G34" s="104"/>
      <c r="H34" s="104"/>
      <c r="I34" s="104"/>
      <c r="J34" s="104"/>
      <c r="K34" s="104"/>
      <c r="L34" s="104"/>
      <c r="M34" s="104"/>
    </row>
    <row r="35" spans="1:13" x14ac:dyDescent="0.2">
      <c r="E35" s="137" t="s">
        <v>16</v>
      </c>
      <c r="F35" s="116" t="s">
        <v>49</v>
      </c>
      <c r="G35" s="117"/>
      <c r="H35" s="115" t="s">
        <v>18</v>
      </c>
      <c r="I35" s="122" t="s">
        <v>35</v>
      </c>
      <c r="J35" s="122"/>
      <c r="K35" s="122"/>
      <c r="L35" s="122"/>
      <c r="M35" s="122"/>
    </row>
    <row r="36" spans="1:13" x14ac:dyDescent="0.2">
      <c r="E36" s="137"/>
      <c r="F36" s="118"/>
      <c r="G36" s="119"/>
      <c r="H36" s="115"/>
      <c r="I36" s="55" t="s">
        <v>20</v>
      </c>
      <c r="J36" s="56" t="s">
        <v>21</v>
      </c>
      <c r="K36" s="55" t="s">
        <v>122</v>
      </c>
      <c r="L36" s="98" t="s">
        <v>123</v>
      </c>
      <c r="M36" s="98" t="s">
        <v>124</v>
      </c>
    </row>
    <row r="37" spans="1:13" ht="15.75" customHeight="1" x14ac:dyDescent="0.2">
      <c r="E37" s="58" t="s">
        <v>50</v>
      </c>
      <c r="F37" s="110" t="s">
        <v>51</v>
      </c>
      <c r="G37" s="110"/>
      <c r="H37" s="59" t="s">
        <v>26</v>
      </c>
      <c r="I37" s="65">
        <v>26938.918668941249</v>
      </c>
      <c r="J37" s="65">
        <v>28645.230459960854</v>
      </c>
      <c r="K37" s="65">
        <v>27496.990130564333</v>
      </c>
      <c r="L37" s="66">
        <v>31009.946811914571</v>
      </c>
      <c r="M37" s="66">
        <v>40188.007631793043</v>
      </c>
    </row>
    <row r="38" spans="1:13" x14ac:dyDescent="0.2">
      <c r="E38" s="58" t="s">
        <v>52</v>
      </c>
      <c r="F38" s="138" t="s">
        <v>125</v>
      </c>
      <c r="G38" s="138"/>
      <c r="H38" s="59" t="s">
        <v>26</v>
      </c>
      <c r="I38" s="65">
        <v>18198.884489325603</v>
      </c>
      <c r="J38" s="65">
        <v>21122.736781782449</v>
      </c>
      <c r="K38" s="65">
        <v>21747.96979052321</v>
      </c>
      <c r="L38" s="65">
        <v>22391.709696322701</v>
      </c>
      <c r="M38" s="65">
        <v>23054.504303333852</v>
      </c>
    </row>
    <row r="39" spans="1:13" x14ac:dyDescent="0.2">
      <c r="E39" s="58" t="s">
        <v>54</v>
      </c>
      <c r="F39" s="138" t="s">
        <v>126</v>
      </c>
      <c r="G39" s="138"/>
      <c r="H39" s="59" t="s">
        <v>26</v>
      </c>
      <c r="I39" s="65">
        <v>1533.5449286037738</v>
      </c>
      <c r="J39" s="65">
        <v>1793.2112053102578</v>
      </c>
      <c r="K39" s="65">
        <v>1938.4613129403886</v>
      </c>
      <c r="L39" s="65">
        <v>2060.5843756556328</v>
      </c>
      <c r="M39" s="65">
        <v>2190.4011913219374</v>
      </c>
    </row>
    <row r="40" spans="1:13" ht="15" customHeight="1" x14ac:dyDescent="0.2">
      <c r="E40" s="139" t="s">
        <v>146</v>
      </c>
      <c r="F40" s="139"/>
      <c r="G40" s="139"/>
      <c r="H40" s="139"/>
      <c r="I40" s="139"/>
      <c r="J40" s="139"/>
      <c r="K40" s="139"/>
      <c r="L40" s="139"/>
      <c r="M40" s="139"/>
    </row>
    <row r="41" spans="1:13" ht="15" customHeight="1" x14ac:dyDescent="0.2">
      <c r="E41" s="140" t="s">
        <v>60</v>
      </c>
      <c r="F41" s="140"/>
      <c r="G41" s="140"/>
      <c r="H41" s="140"/>
      <c r="I41" s="140"/>
      <c r="J41" s="140"/>
      <c r="K41" s="140"/>
      <c r="L41" s="140"/>
      <c r="M41" s="140"/>
    </row>
    <row r="42" spans="1:13" ht="12" customHeight="1" x14ac:dyDescent="0.2">
      <c r="E42" s="58" t="s">
        <v>16</v>
      </c>
      <c r="F42" s="122" t="s">
        <v>61</v>
      </c>
      <c r="G42" s="122"/>
      <c r="H42" s="122"/>
      <c r="I42" s="133" t="s">
        <v>62</v>
      </c>
      <c r="J42" s="134"/>
      <c r="K42" s="134"/>
      <c r="L42" s="134"/>
      <c r="M42" s="135"/>
    </row>
    <row r="43" spans="1:13" ht="16.5" customHeight="1" x14ac:dyDescent="0.2">
      <c r="E43" s="58" t="s">
        <v>50</v>
      </c>
      <c r="F43" s="110" t="s">
        <v>110</v>
      </c>
      <c r="G43" s="110"/>
      <c r="H43" s="110"/>
      <c r="I43" s="143" t="s">
        <v>14</v>
      </c>
      <c r="J43" s="144"/>
      <c r="K43" s="144"/>
      <c r="L43" s="144"/>
      <c r="M43" s="145"/>
    </row>
    <row r="44" spans="1:13" ht="25.5" customHeight="1" x14ac:dyDescent="0.2">
      <c r="E44" s="67">
        <v>2</v>
      </c>
      <c r="F44" s="110" t="s">
        <v>111</v>
      </c>
      <c r="G44" s="110"/>
      <c r="H44" s="110"/>
      <c r="I44" s="146"/>
      <c r="J44" s="147"/>
      <c r="K44" s="147"/>
      <c r="L44" s="147"/>
      <c r="M44" s="148"/>
    </row>
    <row r="45" spans="1:13" ht="49.5" customHeight="1" x14ac:dyDescent="0.2">
      <c r="E45" s="149" t="s">
        <v>63</v>
      </c>
      <c r="F45" s="150"/>
      <c r="G45" s="150"/>
      <c r="H45" s="150"/>
      <c r="I45" s="150"/>
      <c r="J45" s="150"/>
      <c r="K45" s="150"/>
      <c r="L45" s="150"/>
      <c r="M45" s="151"/>
    </row>
    <row r="46" spans="1:13" x14ac:dyDescent="0.2">
      <c r="E46" s="115" t="s">
        <v>16</v>
      </c>
      <c r="F46" s="116" t="s">
        <v>49</v>
      </c>
      <c r="G46" s="117"/>
      <c r="H46" s="115" t="s">
        <v>18</v>
      </c>
      <c r="I46" s="122" t="s">
        <v>35</v>
      </c>
      <c r="J46" s="122"/>
      <c r="K46" s="122"/>
      <c r="L46" s="122"/>
      <c r="M46" s="122"/>
    </row>
    <row r="47" spans="1:13" x14ac:dyDescent="0.2">
      <c r="E47" s="115"/>
      <c r="F47" s="118"/>
      <c r="G47" s="119"/>
      <c r="H47" s="115"/>
      <c r="I47" s="55" t="s">
        <v>20</v>
      </c>
      <c r="J47" s="55" t="s">
        <v>21</v>
      </c>
      <c r="K47" s="55" t="s">
        <v>22</v>
      </c>
      <c r="L47" s="55" t="s">
        <v>23</v>
      </c>
      <c r="M47" s="57" t="s">
        <v>24</v>
      </c>
    </row>
    <row r="48" spans="1:13" ht="15.75" customHeight="1" x14ac:dyDescent="0.2">
      <c r="A48" s="5"/>
      <c r="B48" s="5" t="e">
        <v>#REF!</v>
      </c>
      <c r="C48" s="5" t="e">
        <v>#REF!</v>
      </c>
      <c r="E48" s="68">
        <v>1</v>
      </c>
      <c r="F48" s="141" t="s">
        <v>127</v>
      </c>
      <c r="G48" s="142"/>
      <c r="H48" s="142"/>
      <c r="I48" s="142"/>
      <c r="J48" s="142"/>
      <c r="K48" s="142"/>
      <c r="L48" s="69"/>
      <c r="M48" s="70"/>
    </row>
    <row r="49" spans="1:13" ht="15.75" customHeight="1" x14ac:dyDescent="0.2">
      <c r="A49" s="5"/>
      <c r="B49" s="5" t="e">
        <v>#REF!</v>
      </c>
      <c r="C49" s="5" t="e">
        <v>#REF!</v>
      </c>
      <c r="E49" s="71" t="s">
        <v>52</v>
      </c>
      <c r="F49" s="152" t="s">
        <v>128</v>
      </c>
      <c r="G49" s="153"/>
      <c r="H49" s="72" t="s">
        <v>66</v>
      </c>
      <c r="I49" s="73">
        <v>5</v>
      </c>
      <c r="J49" s="73">
        <v>5</v>
      </c>
      <c r="K49" s="73">
        <v>5</v>
      </c>
      <c r="L49" s="73">
        <v>5</v>
      </c>
      <c r="M49" s="73">
        <v>5</v>
      </c>
    </row>
    <row r="50" spans="1:13" ht="15.75" customHeight="1" x14ac:dyDescent="0.2">
      <c r="B50" s="5" t="e">
        <v>#REF!</v>
      </c>
      <c r="E50" s="59" t="s">
        <v>54</v>
      </c>
      <c r="F50" s="152" t="s">
        <v>129</v>
      </c>
      <c r="G50" s="153"/>
      <c r="H50" s="74" t="s">
        <v>66</v>
      </c>
      <c r="I50" s="73">
        <v>5</v>
      </c>
      <c r="J50" s="73">
        <v>5</v>
      </c>
      <c r="K50" s="73">
        <v>5</v>
      </c>
      <c r="L50" s="73">
        <v>5</v>
      </c>
      <c r="M50" s="73">
        <v>5</v>
      </c>
    </row>
    <row r="51" spans="1:13" ht="15.75" customHeight="1" x14ac:dyDescent="0.2">
      <c r="B51" s="5" t="e">
        <v>#REF!</v>
      </c>
      <c r="E51" s="59">
        <v>2</v>
      </c>
      <c r="F51" s="141" t="s">
        <v>130</v>
      </c>
      <c r="G51" s="142"/>
      <c r="H51" s="142"/>
      <c r="I51" s="142"/>
      <c r="J51" s="142"/>
      <c r="K51" s="142"/>
      <c r="L51" s="69"/>
      <c r="M51" s="70"/>
    </row>
    <row r="52" spans="1:13" ht="15.75" customHeight="1" x14ac:dyDescent="0.2">
      <c r="B52" s="5" t="e">
        <v>#REF!</v>
      </c>
      <c r="E52" s="59" t="s">
        <v>40</v>
      </c>
      <c r="F52" s="152" t="s">
        <v>69</v>
      </c>
      <c r="G52" s="153"/>
      <c r="H52" s="74" t="s">
        <v>70</v>
      </c>
      <c r="I52" s="73">
        <v>0.98</v>
      </c>
      <c r="J52" s="73">
        <v>0.95</v>
      </c>
      <c r="K52" s="73">
        <f>J52</f>
        <v>0.95</v>
      </c>
      <c r="L52" s="73">
        <f>K52</f>
        <v>0.95</v>
      </c>
      <c r="M52" s="73">
        <f>L52</f>
        <v>0.95</v>
      </c>
    </row>
    <row r="53" spans="1:13" ht="15.75" customHeight="1" x14ac:dyDescent="0.2">
      <c r="B53" s="5" t="e">
        <v>#REF!</v>
      </c>
      <c r="E53" s="59">
        <v>3</v>
      </c>
      <c r="F53" s="141" t="s">
        <v>71</v>
      </c>
      <c r="G53" s="142"/>
      <c r="H53" s="142"/>
      <c r="I53" s="142"/>
      <c r="J53" s="142"/>
      <c r="K53" s="142"/>
      <c r="L53" s="69"/>
      <c r="M53" s="70"/>
    </row>
    <row r="54" spans="1:13" ht="15.75" customHeight="1" x14ac:dyDescent="0.2">
      <c r="B54" s="5" t="e">
        <v>#REF!</v>
      </c>
      <c r="E54" s="59" t="s">
        <v>72</v>
      </c>
      <c r="F54" s="152" t="s">
        <v>131</v>
      </c>
      <c r="G54" s="153"/>
      <c r="H54" s="74" t="s">
        <v>66</v>
      </c>
      <c r="I54" s="73">
        <v>17.710478167071749</v>
      </c>
      <c r="J54" s="73">
        <v>17.710478167071749</v>
      </c>
      <c r="K54" s="73">
        <v>17.710478167071749</v>
      </c>
      <c r="L54" s="73">
        <v>17.710478167071749</v>
      </c>
      <c r="M54" s="73">
        <v>17.700000000000003</v>
      </c>
    </row>
    <row r="55" spans="1:13" ht="15.75" customHeight="1" x14ac:dyDescent="0.2">
      <c r="B55" s="5" t="e">
        <v>#REF!</v>
      </c>
      <c r="E55" s="75" t="s">
        <v>118</v>
      </c>
      <c r="F55" s="152" t="s">
        <v>132</v>
      </c>
      <c r="G55" s="153"/>
      <c r="H55" s="74" t="s">
        <v>74</v>
      </c>
      <c r="I55" s="73">
        <v>0.64329331046312188</v>
      </c>
      <c r="J55" s="73">
        <v>0.64329331046312188</v>
      </c>
      <c r="K55" s="73">
        <v>0.64329331046312188</v>
      </c>
      <c r="L55" s="73">
        <v>0.64329331046312188</v>
      </c>
      <c r="M55" s="73">
        <v>0.64329331046312188</v>
      </c>
    </row>
    <row r="56" spans="1:13" ht="15.75" hidden="1" customHeight="1" x14ac:dyDescent="0.2">
      <c r="B56" s="5"/>
      <c r="E56" s="76"/>
      <c r="F56" s="77"/>
      <c r="G56" s="78"/>
      <c r="H56" s="79"/>
      <c r="I56" s="80"/>
      <c r="J56" s="80"/>
      <c r="K56" s="80"/>
      <c r="L56" s="80"/>
      <c r="M56" s="81"/>
    </row>
    <row r="57" spans="1:13" ht="26.25" customHeight="1" x14ac:dyDescent="0.2">
      <c r="B57" s="5" t="b">
        <v>1</v>
      </c>
      <c r="E57" s="154" t="s">
        <v>133</v>
      </c>
      <c r="F57" s="155"/>
      <c r="G57" s="155"/>
      <c r="H57" s="155"/>
      <c r="I57" s="155"/>
      <c r="J57" s="155"/>
      <c r="K57" s="155"/>
      <c r="L57" s="155"/>
      <c r="M57" s="156"/>
    </row>
    <row r="58" spans="1:13" x14ac:dyDescent="0.2">
      <c r="B58" s="5" t="b">
        <v>1</v>
      </c>
      <c r="E58" s="157" t="s">
        <v>16</v>
      </c>
      <c r="F58" s="115" t="s">
        <v>49</v>
      </c>
      <c r="G58" s="115"/>
      <c r="H58" s="115"/>
      <c r="I58" s="122" t="s">
        <v>35</v>
      </c>
      <c r="J58" s="122"/>
      <c r="K58" s="122"/>
      <c r="L58" s="122"/>
      <c r="M58" s="122"/>
    </row>
    <row r="59" spans="1:13" x14ac:dyDescent="0.2">
      <c r="B59" s="5" t="b">
        <v>1</v>
      </c>
      <c r="E59" s="157"/>
      <c r="F59" s="115"/>
      <c r="G59" s="115"/>
      <c r="H59" s="115"/>
      <c r="I59" s="56" t="s">
        <v>20</v>
      </c>
      <c r="J59" s="57" t="s">
        <v>21</v>
      </c>
      <c r="K59" s="67" t="s">
        <v>22</v>
      </c>
      <c r="L59" s="67" t="s">
        <v>23</v>
      </c>
      <c r="M59" s="67" t="s">
        <v>24</v>
      </c>
    </row>
    <row r="60" spans="1:13" ht="13.5" customHeight="1" x14ac:dyDescent="0.2">
      <c r="A60" s="5"/>
      <c r="B60" s="5" t="e">
        <v>#REF!</v>
      </c>
      <c r="C60" s="5" t="e">
        <v>#REF!</v>
      </c>
      <c r="E60" s="68">
        <v>1</v>
      </c>
      <c r="F60" s="159" t="s">
        <v>127</v>
      </c>
      <c r="G60" s="160"/>
      <c r="H60" s="160"/>
      <c r="I60" s="160"/>
      <c r="J60" s="160"/>
      <c r="K60" s="160"/>
      <c r="L60" s="160"/>
      <c r="M60" s="161"/>
    </row>
    <row r="61" spans="1:13" ht="13.5" customHeight="1" x14ac:dyDescent="0.2">
      <c r="A61" s="5"/>
      <c r="B61" s="5" t="e">
        <v>#REF!</v>
      </c>
      <c r="C61" s="5" t="e">
        <v>#REF!</v>
      </c>
      <c r="E61" s="71" t="s">
        <v>52</v>
      </c>
      <c r="F61" s="162" t="s">
        <v>128</v>
      </c>
      <c r="G61" s="163"/>
      <c r="H61" s="74" t="s">
        <v>66</v>
      </c>
      <c r="I61" s="60">
        <f>I49</f>
        <v>5</v>
      </c>
      <c r="J61" s="60">
        <f>J49</f>
        <v>5</v>
      </c>
      <c r="K61" s="60">
        <f>K49</f>
        <v>5</v>
      </c>
      <c r="L61" s="60">
        <f>L49</f>
        <v>5</v>
      </c>
      <c r="M61" s="60">
        <f>M49</f>
        <v>5</v>
      </c>
    </row>
    <row r="62" spans="1:13" ht="13.5" customHeight="1" x14ac:dyDescent="0.2">
      <c r="B62" s="5" t="e">
        <v>#REF!</v>
      </c>
      <c r="E62" s="59"/>
      <c r="F62" s="158" t="s">
        <v>78</v>
      </c>
      <c r="G62" s="158"/>
      <c r="H62" s="82"/>
      <c r="I62" s="60" t="s">
        <v>79</v>
      </c>
      <c r="J62" s="60">
        <f t="shared" ref="J62:M62" si="0">IF(I61=0,0,(J61-I61)/I61*100)</f>
        <v>0</v>
      </c>
      <c r="K62" s="60">
        <f t="shared" si="0"/>
        <v>0</v>
      </c>
      <c r="L62" s="60">
        <f t="shared" si="0"/>
        <v>0</v>
      </c>
      <c r="M62" s="60">
        <f t="shared" si="0"/>
        <v>0</v>
      </c>
    </row>
    <row r="63" spans="1:13" ht="13.5" customHeight="1" x14ac:dyDescent="0.2">
      <c r="B63" s="5" t="e">
        <v>#REF!</v>
      </c>
      <c r="E63" s="59" t="s">
        <v>54</v>
      </c>
      <c r="F63" s="164" t="s">
        <v>129</v>
      </c>
      <c r="G63" s="164"/>
      <c r="H63" s="74" t="s">
        <v>66</v>
      </c>
      <c r="I63" s="60">
        <f>I50</f>
        <v>5</v>
      </c>
      <c r="J63" s="60">
        <f>J50</f>
        <v>5</v>
      </c>
      <c r="K63" s="60">
        <f>K50</f>
        <v>5</v>
      </c>
      <c r="L63" s="60">
        <f>L50</f>
        <v>5</v>
      </c>
      <c r="M63" s="60">
        <f>M50</f>
        <v>5</v>
      </c>
    </row>
    <row r="64" spans="1:13" ht="13.5" customHeight="1" x14ac:dyDescent="0.2">
      <c r="B64" s="5" t="e">
        <v>#REF!</v>
      </c>
      <c r="E64" s="59"/>
      <c r="F64" s="158" t="s">
        <v>78</v>
      </c>
      <c r="G64" s="158"/>
      <c r="H64" s="82"/>
      <c r="I64" s="60" t="s">
        <v>79</v>
      </c>
      <c r="J64" s="60">
        <f t="shared" ref="J64:M64" si="1">IF(I63=0,0,(J63-I63)/I63*100)</f>
        <v>0</v>
      </c>
      <c r="K64" s="60">
        <f t="shared" si="1"/>
        <v>0</v>
      </c>
      <c r="L64" s="60">
        <f t="shared" si="1"/>
        <v>0</v>
      </c>
      <c r="M64" s="60">
        <f t="shared" si="1"/>
        <v>0</v>
      </c>
    </row>
    <row r="65" spans="2:13" ht="13.5" customHeight="1" x14ac:dyDescent="0.2">
      <c r="B65" s="5" t="e">
        <v>#REF!</v>
      </c>
      <c r="E65" s="59">
        <v>2</v>
      </c>
      <c r="F65" s="165" t="s">
        <v>130</v>
      </c>
      <c r="G65" s="166"/>
      <c r="H65" s="166"/>
      <c r="I65" s="166"/>
      <c r="J65" s="166"/>
      <c r="K65" s="166"/>
      <c r="L65" s="166"/>
      <c r="M65" s="167"/>
    </row>
    <row r="66" spans="2:13" ht="13.5" customHeight="1" x14ac:dyDescent="0.2">
      <c r="B66" s="5" t="e">
        <v>#REF!</v>
      </c>
      <c r="E66" s="59" t="s">
        <v>40</v>
      </c>
      <c r="F66" s="152" t="s">
        <v>69</v>
      </c>
      <c r="G66" s="168"/>
      <c r="H66" s="74" t="s">
        <v>66</v>
      </c>
      <c r="I66" s="60">
        <f>I52</f>
        <v>0.98</v>
      </c>
      <c r="J66" s="60">
        <f>J52</f>
        <v>0.95</v>
      </c>
      <c r="K66" s="60">
        <f>K52</f>
        <v>0.95</v>
      </c>
      <c r="L66" s="60">
        <f>L52</f>
        <v>0.95</v>
      </c>
      <c r="M66" s="60">
        <f>M52</f>
        <v>0.95</v>
      </c>
    </row>
    <row r="67" spans="2:13" ht="13.5" customHeight="1" x14ac:dyDescent="0.2">
      <c r="B67" s="5" t="e">
        <v>#REF!</v>
      </c>
      <c r="E67" s="59"/>
      <c r="F67" s="158" t="s">
        <v>78</v>
      </c>
      <c r="G67" s="158"/>
      <c r="H67" s="82"/>
      <c r="I67" s="60" t="s">
        <v>79</v>
      </c>
      <c r="J67" s="60">
        <f t="shared" ref="J67:M67" si="2">IF(I66=0,0,(J66-I66)/I66*100)</f>
        <v>-3.0612244897959209</v>
      </c>
      <c r="K67" s="60">
        <f t="shared" si="2"/>
        <v>0</v>
      </c>
      <c r="L67" s="60">
        <f t="shared" si="2"/>
        <v>0</v>
      </c>
      <c r="M67" s="60">
        <f t="shared" si="2"/>
        <v>0</v>
      </c>
    </row>
    <row r="68" spans="2:13" ht="13.5" customHeight="1" x14ac:dyDescent="0.2">
      <c r="B68" s="5" t="e">
        <v>#REF!</v>
      </c>
      <c r="E68" s="59">
        <v>3</v>
      </c>
      <c r="F68" s="165" t="s">
        <v>71</v>
      </c>
      <c r="G68" s="166"/>
      <c r="H68" s="166"/>
      <c r="I68" s="166"/>
      <c r="J68" s="166"/>
      <c r="K68" s="166"/>
      <c r="L68" s="166"/>
      <c r="M68" s="167"/>
    </row>
    <row r="69" spans="2:13" ht="13.5" customHeight="1" x14ac:dyDescent="0.2">
      <c r="B69" s="5" t="e">
        <v>#REF!</v>
      </c>
      <c r="E69" s="59" t="s">
        <v>72</v>
      </c>
      <c r="F69" s="152" t="s">
        <v>131</v>
      </c>
      <c r="G69" s="168"/>
      <c r="H69" s="74" t="s">
        <v>66</v>
      </c>
      <c r="I69" s="60">
        <v>17.710478167071749</v>
      </c>
      <c r="J69" s="60">
        <v>17.710478167071749</v>
      </c>
      <c r="K69" s="60">
        <v>17.710478167071749</v>
      </c>
      <c r="L69" s="60">
        <v>17.710478167071749</v>
      </c>
      <c r="M69" s="60">
        <v>17.700000000000003</v>
      </c>
    </row>
    <row r="70" spans="2:13" ht="13.5" customHeight="1" x14ac:dyDescent="0.2">
      <c r="B70" s="5" t="e">
        <v>#REF!</v>
      </c>
      <c r="E70" s="83"/>
      <c r="F70" s="84" t="s">
        <v>78</v>
      </c>
      <c r="G70" s="85"/>
      <c r="H70" s="82"/>
      <c r="I70" s="60" t="s">
        <v>79</v>
      </c>
      <c r="J70" s="60">
        <v>0</v>
      </c>
      <c r="K70" s="60">
        <v>0</v>
      </c>
      <c r="L70" s="60">
        <v>0</v>
      </c>
      <c r="M70" s="60">
        <v>-5.9163659913075171E-2</v>
      </c>
    </row>
    <row r="71" spans="2:13" ht="13.5" customHeight="1" x14ac:dyDescent="0.2">
      <c r="B71" s="5" t="e">
        <v>#REF!</v>
      </c>
      <c r="E71" s="75" t="s">
        <v>118</v>
      </c>
      <c r="F71" s="152" t="s">
        <v>132</v>
      </c>
      <c r="G71" s="168"/>
      <c r="H71" s="74" t="s">
        <v>66</v>
      </c>
      <c r="I71" s="60">
        <v>0.64329331046312188</v>
      </c>
      <c r="J71" s="60">
        <v>0.64329331046312188</v>
      </c>
      <c r="K71" s="60">
        <v>0.64329331046312188</v>
      </c>
      <c r="L71" s="60">
        <v>0.64329331046312188</v>
      </c>
      <c r="M71" s="60">
        <v>0.64329331046312188</v>
      </c>
    </row>
    <row r="72" spans="2:13" ht="13.5" customHeight="1" x14ac:dyDescent="0.2">
      <c r="B72" s="5" t="e">
        <v>#REF!</v>
      </c>
      <c r="E72" s="75"/>
      <c r="F72" s="158" t="s">
        <v>78</v>
      </c>
      <c r="G72" s="158"/>
      <c r="H72" s="82"/>
      <c r="I72" s="60" t="s">
        <v>79</v>
      </c>
      <c r="J72" s="60">
        <v>0</v>
      </c>
      <c r="K72" s="60">
        <v>0</v>
      </c>
      <c r="L72" s="60">
        <v>0</v>
      </c>
      <c r="M72" s="60">
        <v>0</v>
      </c>
    </row>
    <row r="73" spans="2:13" ht="13.5" customHeight="1" x14ac:dyDescent="0.2">
      <c r="B73" s="5"/>
      <c r="E73" s="169" t="s">
        <v>30</v>
      </c>
      <c r="F73" s="169"/>
      <c r="G73" s="169"/>
      <c r="H73" s="169"/>
      <c r="I73" s="169"/>
      <c r="J73" s="169"/>
      <c r="K73" s="169"/>
      <c r="L73" s="169"/>
      <c r="M73" s="169"/>
    </row>
    <row r="74" spans="2:13" ht="15.75" customHeight="1" x14ac:dyDescent="0.2">
      <c r="E74" s="170" t="s">
        <v>82</v>
      </c>
      <c r="F74" s="170"/>
      <c r="G74" s="170"/>
      <c r="H74" s="170"/>
      <c r="I74" s="170"/>
      <c r="J74" s="170"/>
      <c r="K74" s="170"/>
      <c r="L74" s="170"/>
      <c r="M74" s="170"/>
    </row>
    <row r="75" spans="2:13" ht="21.75" customHeight="1" x14ac:dyDescent="0.2">
      <c r="E75" s="86" t="s">
        <v>16</v>
      </c>
      <c r="F75" s="171" t="s">
        <v>49</v>
      </c>
      <c r="G75" s="171"/>
      <c r="H75" s="55" t="s">
        <v>18</v>
      </c>
      <c r="I75" s="87" t="s">
        <v>134</v>
      </c>
      <c r="J75" s="87" t="s">
        <v>135</v>
      </c>
      <c r="K75" s="87" t="s">
        <v>136</v>
      </c>
      <c r="L75" s="87" t="s">
        <v>137</v>
      </c>
      <c r="M75" s="88" t="s">
        <v>87</v>
      </c>
    </row>
    <row r="76" spans="2:13" ht="12.75" customHeight="1" x14ac:dyDescent="0.2">
      <c r="E76" s="86" t="s">
        <v>50</v>
      </c>
      <c r="F76" s="172" t="s">
        <v>138</v>
      </c>
      <c r="G76" s="173"/>
      <c r="H76" s="55"/>
      <c r="I76" s="42">
        <v>25954.930129360855</v>
      </c>
      <c r="J76" s="42">
        <v>20523.909756480003</v>
      </c>
      <c r="K76" s="42">
        <v>28566.663699066045</v>
      </c>
      <c r="L76" s="42">
        <v>23693.565265372632</v>
      </c>
      <c r="M76" s="174"/>
    </row>
    <row r="77" spans="2:13" ht="11.25" customHeight="1" x14ac:dyDescent="0.2">
      <c r="E77" s="86" t="s">
        <v>52</v>
      </c>
      <c r="F77" s="175" t="s">
        <v>89</v>
      </c>
      <c r="G77" s="175"/>
      <c r="H77" s="86" t="s">
        <v>26</v>
      </c>
      <c r="I77" s="89">
        <v>15335.968804536198</v>
      </c>
      <c r="J77" s="89">
        <v>11083.045516480001</v>
      </c>
      <c r="K77" s="89">
        <v>16230.785444343113</v>
      </c>
      <c r="L77" s="89">
        <v>13520.658495372632</v>
      </c>
      <c r="M77" s="174"/>
    </row>
    <row r="78" spans="2:13" hidden="1" x14ac:dyDescent="0.2">
      <c r="E78" s="86" t="s">
        <v>91</v>
      </c>
      <c r="F78" s="175" t="s">
        <v>139</v>
      </c>
      <c r="G78" s="175"/>
      <c r="H78" s="86" t="s">
        <v>26</v>
      </c>
      <c r="I78" s="89">
        <v>0</v>
      </c>
      <c r="J78" s="89">
        <v>0</v>
      </c>
      <c r="K78" s="89">
        <v>10498.526466959267</v>
      </c>
      <c r="L78" s="89">
        <v>9722.1747523744016</v>
      </c>
      <c r="M78" s="174"/>
    </row>
    <row r="79" spans="2:13" hidden="1" x14ac:dyDescent="0.2">
      <c r="E79" s="86" t="s">
        <v>93</v>
      </c>
      <c r="F79" s="175" t="s">
        <v>140</v>
      </c>
      <c r="G79" s="175"/>
      <c r="H79" s="86" t="s">
        <v>26</v>
      </c>
      <c r="I79" s="89">
        <v>0</v>
      </c>
      <c r="J79" s="89">
        <v>0</v>
      </c>
      <c r="K79" s="89">
        <v>121.56683728986822</v>
      </c>
      <c r="L79" s="89">
        <v>49.959000000000003</v>
      </c>
      <c r="M79" s="174"/>
    </row>
    <row r="80" spans="2:13" x14ac:dyDescent="0.2">
      <c r="E80" s="86" t="s">
        <v>54</v>
      </c>
      <c r="F80" s="175" t="s">
        <v>55</v>
      </c>
      <c r="G80" s="175"/>
      <c r="H80" s="86" t="s">
        <v>26</v>
      </c>
      <c r="I80" s="89">
        <v>1887.8911811808987</v>
      </c>
      <c r="J80" s="89">
        <v>1292.7579699999999</v>
      </c>
      <c r="K80" s="89">
        <v>1904.0546330745708</v>
      </c>
      <c r="L80" s="89">
        <v>1397.6859999999999</v>
      </c>
      <c r="M80" s="174"/>
    </row>
    <row r="81" spans="5:13" x14ac:dyDescent="0.2">
      <c r="E81" s="86" t="s">
        <v>28</v>
      </c>
      <c r="F81" s="175" t="s">
        <v>141</v>
      </c>
      <c r="G81" s="175"/>
      <c r="H81" s="86" t="s">
        <v>98</v>
      </c>
      <c r="I81" s="90">
        <v>328.72</v>
      </c>
      <c r="J81" s="90">
        <v>301.33999999999997</v>
      </c>
      <c r="K81" s="90">
        <v>328.72</v>
      </c>
      <c r="L81" s="90">
        <v>312.60500000000002</v>
      </c>
      <c r="M81" s="174"/>
    </row>
    <row r="82" spans="5:13" ht="12.75" customHeight="1" x14ac:dyDescent="0.2">
      <c r="E82" s="86" t="s">
        <v>30</v>
      </c>
      <c r="F82" s="172" t="s">
        <v>142</v>
      </c>
      <c r="G82" s="177"/>
      <c r="H82" s="177"/>
      <c r="I82" s="177"/>
      <c r="J82" s="177"/>
      <c r="K82" s="177"/>
      <c r="L82" s="173"/>
      <c r="M82" s="174"/>
    </row>
    <row r="83" spans="5:13" x14ac:dyDescent="0.2">
      <c r="E83" s="86" t="s">
        <v>72</v>
      </c>
      <c r="F83" s="178" t="s">
        <v>128</v>
      </c>
      <c r="G83" s="178"/>
      <c r="H83" s="86" t="s">
        <v>66</v>
      </c>
      <c r="I83" s="90">
        <v>4.8</v>
      </c>
      <c r="J83" s="90">
        <v>0.4098360655737705</v>
      </c>
      <c r="K83" s="90">
        <v>4.8</v>
      </c>
      <c r="L83" s="90">
        <v>0.4098360655737705</v>
      </c>
      <c r="M83" s="174"/>
    </row>
    <row r="84" spans="5:13" x14ac:dyDescent="0.2">
      <c r="E84" s="86" t="s">
        <v>118</v>
      </c>
      <c r="F84" s="178" t="s">
        <v>129</v>
      </c>
      <c r="G84" s="178"/>
      <c r="H84" s="86" t="s">
        <v>66</v>
      </c>
      <c r="I84" s="90">
        <v>4.8</v>
      </c>
      <c r="J84" s="90">
        <v>1.1695906432748537</v>
      </c>
      <c r="K84" s="90">
        <v>4.8</v>
      </c>
      <c r="L84" s="90">
        <v>1.1695906432748537</v>
      </c>
      <c r="M84" s="174"/>
    </row>
    <row r="85" spans="5:13" ht="17.25" customHeight="1" x14ac:dyDescent="0.2">
      <c r="E85" s="86" t="s">
        <v>120</v>
      </c>
      <c r="F85" s="178" t="s">
        <v>69</v>
      </c>
      <c r="G85" s="178"/>
      <c r="H85" s="86" t="s">
        <v>66</v>
      </c>
      <c r="I85" s="90">
        <v>0.84</v>
      </c>
      <c r="J85" s="90">
        <v>0.19602352282273872</v>
      </c>
      <c r="K85" s="90">
        <v>0.84</v>
      </c>
      <c r="L85" s="90">
        <v>0.19602352282273872</v>
      </c>
      <c r="M85" s="174"/>
    </row>
    <row r="86" spans="5:13" ht="12" customHeight="1" x14ac:dyDescent="0.2">
      <c r="E86" s="112" t="s">
        <v>104</v>
      </c>
      <c r="F86" s="113"/>
      <c r="G86" s="113"/>
      <c r="H86" s="113"/>
      <c r="I86" s="113"/>
      <c r="J86" s="113"/>
      <c r="K86" s="113"/>
      <c r="L86" s="113"/>
      <c r="M86" s="114"/>
    </row>
    <row r="87" spans="5:13" x14ac:dyDescent="0.2">
      <c r="E87" s="115" t="s">
        <v>16</v>
      </c>
      <c r="F87" s="115" t="s">
        <v>143</v>
      </c>
      <c r="G87" s="179"/>
      <c r="H87" s="115" t="s">
        <v>18</v>
      </c>
      <c r="I87" s="115" t="s">
        <v>35</v>
      </c>
      <c r="J87" s="180"/>
      <c r="K87" s="180"/>
      <c r="L87" s="180"/>
      <c r="M87" s="180"/>
    </row>
    <row r="88" spans="5:13" x14ac:dyDescent="0.2">
      <c r="E88" s="115"/>
      <c r="F88" s="179"/>
      <c r="G88" s="179"/>
      <c r="H88" s="179"/>
      <c r="I88" s="56" t="s">
        <v>21</v>
      </c>
      <c r="J88" s="57" t="s">
        <v>22</v>
      </c>
      <c r="K88" s="67" t="s">
        <v>23</v>
      </c>
      <c r="L88" s="67" t="s">
        <v>24</v>
      </c>
      <c r="M88" s="67" t="s">
        <v>77</v>
      </c>
    </row>
    <row r="89" spans="5:13" ht="14.25" customHeight="1" x14ac:dyDescent="0.2">
      <c r="E89" s="67">
        <v>1</v>
      </c>
      <c r="F89" s="176" t="s">
        <v>105</v>
      </c>
      <c r="G89" s="176"/>
      <c r="H89" s="91" t="s">
        <v>26</v>
      </c>
      <c r="I89" s="67" t="s">
        <v>79</v>
      </c>
      <c r="J89" s="67" t="s">
        <v>79</v>
      </c>
      <c r="K89" s="67" t="s">
        <v>79</v>
      </c>
      <c r="L89" s="67" t="s">
        <v>79</v>
      </c>
      <c r="M89" s="67" t="s">
        <v>79</v>
      </c>
    </row>
    <row r="90" spans="5:13" ht="14.25" customHeight="1" x14ac:dyDescent="0.2">
      <c r="E90" s="92"/>
      <c r="F90" s="93"/>
      <c r="G90" s="93"/>
      <c r="H90" s="51"/>
      <c r="I90" s="92"/>
      <c r="J90" s="92"/>
      <c r="K90" s="92"/>
      <c r="L90" s="92"/>
      <c r="M90" s="92"/>
    </row>
    <row r="91" spans="5:13" ht="14.25" customHeight="1" x14ac:dyDescent="0.2">
      <c r="E91" s="92"/>
      <c r="F91" s="93"/>
      <c r="G91" s="93"/>
      <c r="H91" s="51"/>
      <c r="I91" s="92"/>
      <c r="J91" s="92"/>
      <c r="K91" s="92"/>
      <c r="L91" s="92"/>
      <c r="M91" s="92"/>
    </row>
    <row r="92" spans="5:13" ht="14.25" customHeight="1" x14ac:dyDescent="0.2">
      <c r="E92" s="92"/>
      <c r="F92" s="93"/>
      <c r="G92" s="93"/>
      <c r="H92" s="51"/>
      <c r="I92" s="92"/>
      <c r="J92" s="92"/>
      <c r="K92" s="92"/>
      <c r="L92" s="92"/>
      <c r="M92" s="92"/>
    </row>
    <row r="96" spans="5:13" x14ac:dyDescent="0.2">
      <c r="G96" s="1" t="s">
        <v>144</v>
      </c>
    </row>
  </sheetData>
  <mergeCells count="96">
    <mergeCell ref="F89:G89"/>
    <mergeCell ref="F82:L82"/>
    <mergeCell ref="F83:G83"/>
    <mergeCell ref="F84:G84"/>
    <mergeCell ref="F85:G85"/>
    <mergeCell ref="E86:M86"/>
    <mergeCell ref="E87:E88"/>
    <mergeCell ref="F87:G88"/>
    <mergeCell ref="H87:H88"/>
    <mergeCell ref="I87:M87"/>
    <mergeCell ref="E73:M73"/>
    <mergeCell ref="E74:M74"/>
    <mergeCell ref="F75:G75"/>
    <mergeCell ref="F76:G76"/>
    <mergeCell ref="M76:M85"/>
    <mergeCell ref="F77:G77"/>
    <mergeCell ref="F78:G78"/>
    <mergeCell ref="F79:G79"/>
    <mergeCell ref="F80:G80"/>
    <mergeCell ref="F81:G81"/>
    <mergeCell ref="F72:G72"/>
    <mergeCell ref="F60:M60"/>
    <mergeCell ref="F61:G61"/>
    <mergeCell ref="F62:G62"/>
    <mergeCell ref="F63:G63"/>
    <mergeCell ref="F64:G64"/>
    <mergeCell ref="F65:M65"/>
    <mergeCell ref="F66:G66"/>
    <mergeCell ref="F67:G67"/>
    <mergeCell ref="F68:M68"/>
    <mergeCell ref="F69:G69"/>
    <mergeCell ref="F71:G71"/>
    <mergeCell ref="F54:G54"/>
    <mergeCell ref="F55:G55"/>
    <mergeCell ref="E57:M57"/>
    <mergeCell ref="E58:E59"/>
    <mergeCell ref="F58:G59"/>
    <mergeCell ref="H58:H59"/>
    <mergeCell ref="I58:M58"/>
    <mergeCell ref="F53:K53"/>
    <mergeCell ref="F43:H43"/>
    <mergeCell ref="I43:M44"/>
    <mergeCell ref="F44:H44"/>
    <mergeCell ref="E45:M45"/>
    <mergeCell ref="E46:E47"/>
    <mergeCell ref="F46:G47"/>
    <mergeCell ref="H46:H47"/>
    <mergeCell ref="I46:M46"/>
    <mergeCell ref="F48:K48"/>
    <mergeCell ref="F49:G49"/>
    <mergeCell ref="F50:G50"/>
    <mergeCell ref="F51:K51"/>
    <mergeCell ref="F52:G52"/>
    <mergeCell ref="F42:H42"/>
    <mergeCell ref="I42:M42"/>
    <mergeCell ref="E33:M33"/>
    <mergeCell ref="E34:M34"/>
    <mergeCell ref="E35:E36"/>
    <mergeCell ref="F35:G36"/>
    <mergeCell ref="H35:H36"/>
    <mergeCell ref="I35:M35"/>
    <mergeCell ref="F37:G37"/>
    <mergeCell ref="F38:G38"/>
    <mergeCell ref="F39:G39"/>
    <mergeCell ref="E40:M40"/>
    <mergeCell ref="E41:M41"/>
    <mergeCell ref="F32:G32"/>
    <mergeCell ref="F23:G23"/>
    <mergeCell ref="E24:M24"/>
    <mergeCell ref="E25:E26"/>
    <mergeCell ref="F25:G26"/>
    <mergeCell ref="H25:H26"/>
    <mergeCell ref="I25:M25"/>
    <mergeCell ref="F27:G27"/>
    <mergeCell ref="F28:G28"/>
    <mergeCell ref="F29:G29"/>
    <mergeCell ref="F30:G30"/>
    <mergeCell ref="F31:G31"/>
    <mergeCell ref="F22:G22"/>
    <mergeCell ref="E16:F16"/>
    <mergeCell ref="G16:M16"/>
    <mergeCell ref="E17:F17"/>
    <mergeCell ref="G17:M17"/>
    <mergeCell ref="E18:F18"/>
    <mergeCell ref="G18:M18"/>
    <mergeCell ref="E19:M19"/>
    <mergeCell ref="E20:E21"/>
    <mergeCell ref="F20:G21"/>
    <mergeCell ref="H20:H21"/>
    <mergeCell ref="I20:M20"/>
    <mergeCell ref="E12:M12"/>
    <mergeCell ref="E13:M13"/>
    <mergeCell ref="E14:F14"/>
    <mergeCell ref="G14:M14"/>
    <mergeCell ref="E15:F15"/>
    <mergeCell ref="G15:M15"/>
  </mergeCells>
  <pageMargins left="0.78740157480314965" right="0.98425196850393704" top="1.1811023622047245" bottom="0.78740157480314965" header="0.31496062992125984" footer="0.31496062992125984"/>
  <pageSetup paperSize="9" scale="75" fitToHeight="0" orientation="landscape" r:id="rId1"/>
  <rowBreaks count="2" manualBreakCount="2">
    <brk id="32" max="12" man="1"/>
    <brk id="7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2A75-01DF-471D-83CB-4846A0F7222D}">
  <sheetPr>
    <tabColor theme="7" tint="-0.249977111117893"/>
    <pageSetUpPr fitToPage="1"/>
  </sheetPr>
  <dimension ref="A1:Q98"/>
  <sheetViews>
    <sheetView view="pageBreakPreview" topLeftCell="F1" zoomScale="90" zoomScaleNormal="100" zoomScaleSheetLayoutView="90" workbookViewId="0">
      <selection activeCell="L6" sqref="L6"/>
    </sheetView>
  </sheetViews>
  <sheetFormatPr defaultRowHeight="12" outlineLevelCol="1" x14ac:dyDescent="0.25"/>
  <cols>
    <col min="1" max="3" width="10.7109375" style="1" hidden="1" customWidth="1"/>
    <col min="4" max="4" width="4.140625" style="1" hidden="1" customWidth="1"/>
    <col min="5" max="5" width="9.5703125" style="1" hidden="1" customWidth="1"/>
    <col min="6" max="6" width="5.140625" style="1" customWidth="1"/>
    <col min="7" max="7" width="91.42578125" style="1" customWidth="1"/>
    <col min="8" max="8" width="11" style="1" customWidth="1"/>
    <col min="9" max="9" width="10.5703125" style="1" customWidth="1"/>
    <col min="10" max="10" width="11" style="1" customWidth="1"/>
    <col min="11" max="11" width="10.28515625" style="1" customWidth="1"/>
    <col min="12" max="13" width="10.5703125" style="1" customWidth="1" outlineLevel="1"/>
    <col min="14" max="14" width="23.5703125" style="1" customWidth="1"/>
    <col min="15" max="15" width="9.7109375" style="1" customWidth="1"/>
    <col min="16" max="16384" width="9.140625" style="1"/>
  </cols>
  <sheetData>
    <row r="1" spans="4:14" ht="20.25" x14ac:dyDescent="0.25">
      <c r="J1" s="2" t="s">
        <v>0</v>
      </c>
      <c r="K1" s="2"/>
      <c r="L1" s="99"/>
      <c r="M1" s="2"/>
    </row>
    <row r="2" spans="4:14" ht="20.25" x14ac:dyDescent="0.25">
      <c r="J2" s="2" t="s">
        <v>1</v>
      </c>
      <c r="K2" s="2"/>
      <c r="L2" s="2"/>
      <c r="M2" s="2"/>
    </row>
    <row r="3" spans="4:14" ht="20.25" x14ac:dyDescent="0.25">
      <c r="J3" s="2" t="s">
        <v>2</v>
      </c>
      <c r="K3" s="2"/>
      <c r="L3" s="2"/>
      <c r="M3" s="2"/>
    </row>
    <row r="4" spans="4:14" ht="20.25" customHeight="1" x14ac:dyDescent="0.25">
      <c r="J4" s="184" t="s">
        <v>147</v>
      </c>
      <c r="K4" s="184"/>
      <c r="L4" s="184"/>
      <c r="M4" s="184"/>
    </row>
    <row r="5" spans="4:14" ht="24.75" customHeight="1" x14ac:dyDescent="0.25">
      <c r="G5" s="184"/>
      <c r="H5" s="184"/>
      <c r="I5" s="184"/>
      <c r="J5" s="184"/>
    </row>
    <row r="6" spans="4:14" ht="31.5" customHeight="1" x14ac:dyDescent="0.25">
      <c r="J6" s="2" t="s">
        <v>0</v>
      </c>
      <c r="K6" s="2"/>
      <c r="L6" s="99"/>
      <c r="M6" s="2"/>
    </row>
    <row r="7" spans="4:14" ht="22.5" customHeight="1" x14ac:dyDescent="0.25">
      <c r="J7" s="2" t="s">
        <v>1</v>
      </c>
      <c r="K7" s="2"/>
      <c r="L7" s="2"/>
      <c r="M7" s="2"/>
    </row>
    <row r="8" spans="4:14" ht="20.25" x14ac:dyDescent="0.25">
      <c r="J8" s="2" t="s">
        <v>2</v>
      </c>
      <c r="K8" s="2"/>
      <c r="L8" s="2"/>
      <c r="M8" s="2"/>
    </row>
    <row r="9" spans="4:14" ht="18.75" customHeight="1" x14ac:dyDescent="0.25">
      <c r="J9" s="184" t="s">
        <v>3</v>
      </c>
      <c r="K9" s="184"/>
      <c r="L9" s="184"/>
      <c r="M9" s="184"/>
      <c r="N9" s="100"/>
    </row>
    <row r="10" spans="4:14" ht="16.5" customHeight="1" x14ac:dyDescent="0.25">
      <c r="K10" s="101"/>
      <c r="L10" s="101"/>
      <c r="M10" s="101"/>
      <c r="N10" s="100"/>
    </row>
    <row r="12" spans="4:14" ht="36" customHeight="1" x14ac:dyDescent="0.25">
      <c r="F12" s="185" t="s">
        <v>4</v>
      </c>
      <c r="G12" s="185"/>
      <c r="H12" s="185"/>
      <c r="I12" s="185"/>
      <c r="J12" s="185"/>
      <c r="K12" s="185"/>
      <c r="L12" s="185"/>
      <c r="M12" s="185"/>
      <c r="N12" s="3"/>
    </row>
    <row r="13" spans="4:14" ht="15.75" customHeight="1" x14ac:dyDescent="0.25">
      <c r="D13" s="4"/>
      <c r="F13" s="186" t="s">
        <v>5</v>
      </c>
      <c r="G13" s="186"/>
      <c r="H13" s="186"/>
      <c r="I13" s="186"/>
      <c r="J13" s="186"/>
      <c r="K13" s="186"/>
      <c r="L13" s="186"/>
      <c r="M13" s="186"/>
    </row>
    <row r="14" spans="4:14" ht="12.75" x14ac:dyDescent="0.25">
      <c r="D14" s="4"/>
      <c r="F14" s="181" t="s">
        <v>6</v>
      </c>
      <c r="G14" s="182"/>
      <c r="H14" s="183" t="s">
        <v>7</v>
      </c>
      <c r="I14" s="183"/>
      <c r="J14" s="183"/>
      <c r="K14" s="183"/>
      <c r="L14" s="183"/>
      <c r="M14" s="183"/>
    </row>
    <row r="15" spans="4:14" ht="12.75" x14ac:dyDescent="0.25">
      <c r="D15" s="4"/>
      <c r="F15" s="187" t="s">
        <v>8</v>
      </c>
      <c r="G15" s="188"/>
      <c r="H15" s="183" t="s">
        <v>9</v>
      </c>
      <c r="I15" s="183"/>
      <c r="J15" s="183"/>
      <c r="K15" s="183"/>
      <c r="L15" s="183"/>
      <c r="M15" s="183"/>
    </row>
    <row r="16" spans="4:14" ht="15.75" customHeight="1" x14ac:dyDescent="0.25">
      <c r="D16" s="4"/>
      <c r="F16" s="181" t="s">
        <v>10</v>
      </c>
      <c r="G16" s="182"/>
      <c r="H16" s="183" t="s">
        <v>11</v>
      </c>
      <c r="I16" s="183"/>
      <c r="J16" s="183"/>
      <c r="K16" s="183"/>
      <c r="L16" s="183"/>
      <c r="M16" s="183"/>
    </row>
    <row r="17" spans="2:14" ht="15.75" customHeight="1" x14ac:dyDescent="0.25">
      <c r="D17" s="4"/>
      <c r="F17" s="187" t="s">
        <v>8</v>
      </c>
      <c r="G17" s="188"/>
      <c r="H17" s="183" t="s">
        <v>12</v>
      </c>
      <c r="I17" s="183"/>
      <c r="J17" s="183"/>
      <c r="K17" s="183"/>
      <c r="L17" s="183"/>
      <c r="M17" s="183"/>
    </row>
    <row r="18" spans="2:14" ht="15.75" customHeight="1" x14ac:dyDescent="0.25">
      <c r="D18" s="4"/>
      <c r="F18" s="181" t="s">
        <v>13</v>
      </c>
      <c r="G18" s="181"/>
      <c r="H18" s="189" t="s">
        <v>14</v>
      </c>
      <c r="I18" s="189"/>
      <c r="J18" s="189"/>
      <c r="K18" s="189"/>
      <c r="L18" s="189"/>
      <c r="M18" s="189"/>
    </row>
    <row r="19" spans="2:14" ht="36.75" customHeight="1" x14ac:dyDescent="0.2">
      <c r="B19" s="5" t="b">
        <v>1</v>
      </c>
      <c r="D19" s="4"/>
      <c r="F19" s="190" t="s">
        <v>15</v>
      </c>
      <c r="G19" s="190"/>
      <c r="H19" s="190"/>
      <c r="I19" s="190"/>
      <c r="J19" s="190"/>
      <c r="K19" s="190"/>
      <c r="L19" s="190"/>
      <c r="M19" s="190"/>
    </row>
    <row r="20" spans="2:14" ht="11.25" customHeight="1" x14ac:dyDescent="0.2">
      <c r="B20" s="5" t="e">
        <v>#REF!</v>
      </c>
      <c r="D20" s="4"/>
      <c r="F20" s="191" t="s">
        <v>16</v>
      </c>
      <c r="G20" s="192" t="s">
        <v>17</v>
      </c>
      <c r="H20" s="194" t="s">
        <v>18</v>
      </c>
      <c r="I20" s="196" t="s">
        <v>19</v>
      </c>
      <c r="J20" s="197"/>
      <c r="K20" s="197"/>
      <c r="L20" s="197"/>
      <c r="M20" s="197"/>
    </row>
    <row r="21" spans="2:14" ht="11.25" customHeight="1" x14ac:dyDescent="0.2">
      <c r="B21" s="5" t="b">
        <v>1</v>
      </c>
      <c r="D21" s="4"/>
      <c r="F21" s="191"/>
      <c r="G21" s="193"/>
      <c r="H21" s="195"/>
      <c r="I21" s="6" t="s">
        <v>20</v>
      </c>
      <c r="J21" s="6" t="s">
        <v>21</v>
      </c>
      <c r="K21" s="6" t="s">
        <v>22</v>
      </c>
      <c r="L21" s="7" t="s">
        <v>23</v>
      </c>
      <c r="M21" s="6" t="s">
        <v>24</v>
      </c>
    </row>
    <row r="22" spans="2:14" ht="26.25" customHeight="1" x14ac:dyDescent="0.2">
      <c r="B22" s="5" t="e">
        <v>#REF!</v>
      </c>
      <c r="D22" s="4"/>
      <c r="F22" s="8">
        <v>1</v>
      </c>
      <c r="G22" s="9" t="s">
        <v>25</v>
      </c>
      <c r="H22" s="10" t="s">
        <v>26</v>
      </c>
      <c r="I22" s="11">
        <v>12967.1396863848</v>
      </c>
      <c r="J22" s="11">
        <v>17064.073110359968</v>
      </c>
      <c r="K22" s="11">
        <v>17569.169674426623</v>
      </c>
      <c r="L22" s="11">
        <v>18089.217096789653</v>
      </c>
      <c r="M22" s="11">
        <v>18624.657922854625</v>
      </c>
      <c r="N22" s="1" t="s">
        <v>27</v>
      </c>
    </row>
    <row r="23" spans="2:14" ht="26.25" customHeight="1" x14ac:dyDescent="0.2">
      <c r="B23" s="5"/>
      <c r="D23" s="4"/>
      <c r="F23" s="8" t="s">
        <v>28</v>
      </c>
      <c r="G23" s="12" t="s">
        <v>29</v>
      </c>
      <c r="H23" s="10" t="s">
        <v>26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2:14" ht="25.5" x14ac:dyDescent="0.2">
      <c r="B24" s="5" t="e">
        <v>#REF!</v>
      </c>
      <c r="D24" s="4"/>
      <c r="F24" s="8" t="s">
        <v>30</v>
      </c>
      <c r="G24" s="9" t="s">
        <v>31</v>
      </c>
      <c r="H24" s="10" t="s">
        <v>26</v>
      </c>
      <c r="I24" s="11">
        <v>126.4007478</v>
      </c>
      <c r="J24" s="11">
        <v>132.84718593779999</v>
      </c>
      <c r="K24" s="11">
        <v>136.77946264155887</v>
      </c>
      <c r="L24" s="11">
        <v>140.82813473574899</v>
      </c>
      <c r="M24" s="11">
        <v>144.99664752392718</v>
      </c>
      <c r="N24" s="13" t="s">
        <v>32</v>
      </c>
    </row>
    <row r="25" spans="2:14" ht="14.25" customHeight="1" x14ac:dyDescent="0.2">
      <c r="B25" s="5" t="b">
        <v>1</v>
      </c>
      <c r="D25" s="4"/>
      <c r="F25" s="186" t="s">
        <v>33</v>
      </c>
      <c r="G25" s="186"/>
      <c r="H25" s="186"/>
      <c r="I25" s="186"/>
      <c r="J25" s="186"/>
      <c r="K25" s="186"/>
      <c r="L25" s="186"/>
      <c r="M25" s="186"/>
    </row>
    <row r="26" spans="2:14" ht="11.25" customHeight="1" x14ac:dyDescent="0.2">
      <c r="B26" s="5" t="e">
        <v>#REF!</v>
      </c>
      <c r="C26" s="5" t="e">
        <v>#REF!</v>
      </c>
      <c r="D26" s="4"/>
      <c r="F26" s="199" t="s">
        <v>16</v>
      </c>
      <c r="G26" s="200" t="s">
        <v>34</v>
      </c>
      <c r="H26" s="191" t="s">
        <v>18</v>
      </c>
      <c r="I26" s="196" t="s">
        <v>35</v>
      </c>
      <c r="J26" s="197"/>
      <c r="K26" s="197"/>
      <c r="L26" s="197"/>
      <c r="M26" s="202"/>
    </row>
    <row r="27" spans="2:14" ht="11.25" customHeight="1" x14ac:dyDescent="0.2">
      <c r="B27" s="5" t="e">
        <v>#REF!</v>
      </c>
      <c r="D27" s="4"/>
      <c r="F27" s="199"/>
      <c r="G27" s="201"/>
      <c r="H27" s="191"/>
      <c r="I27" s="6" t="s">
        <v>20</v>
      </c>
      <c r="J27" s="6" t="s">
        <v>21</v>
      </c>
      <c r="K27" s="6" t="s">
        <v>22</v>
      </c>
      <c r="L27" s="6" t="s">
        <v>23</v>
      </c>
      <c r="M27" s="6" t="s">
        <v>24</v>
      </c>
    </row>
    <row r="28" spans="2:14" ht="12.75" x14ac:dyDescent="0.2">
      <c r="B28" s="5" t="e">
        <v>#REF!</v>
      </c>
      <c r="D28" s="14">
        <v>0</v>
      </c>
      <c r="E28" s="15"/>
      <c r="F28" s="8">
        <v>1</v>
      </c>
      <c r="G28" s="9" t="s">
        <v>36</v>
      </c>
      <c r="H28" s="16" t="s">
        <v>37</v>
      </c>
      <c r="I28" s="11">
        <v>249.52099999999999</v>
      </c>
      <c r="J28" s="11">
        <v>259.08634608182149</v>
      </c>
      <c r="K28" s="11">
        <v>259.08634608182149</v>
      </c>
      <c r="L28" s="11">
        <v>259.08634608182149</v>
      </c>
      <c r="M28" s="11">
        <v>259.08634608182149</v>
      </c>
    </row>
    <row r="29" spans="2:14" ht="11.25" customHeight="1" x14ac:dyDescent="0.2">
      <c r="B29" s="5" t="e">
        <v>#REF!</v>
      </c>
      <c r="D29" s="14">
        <v>0</v>
      </c>
      <c r="E29" s="15"/>
      <c r="F29" s="6">
        <v>2</v>
      </c>
      <c r="G29" s="9" t="s">
        <v>38</v>
      </c>
      <c r="H29" s="16" t="s">
        <v>37</v>
      </c>
      <c r="I29" s="11">
        <v>249.52099999999999</v>
      </c>
      <c r="J29" s="11">
        <v>259.08634608182149</v>
      </c>
      <c r="K29" s="11">
        <v>259.08634608182149</v>
      </c>
      <c r="L29" s="11">
        <v>259.08634608182149</v>
      </c>
      <c r="M29" s="11">
        <v>259.08634608182149</v>
      </c>
    </row>
    <row r="30" spans="2:14" ht="11.25" customHeight="1" x14ac:dyDescent="0.2">
      <c r="B30" s="5" t="e">
        <v>#REF!</v>
      </c>
      <c r="D30" s="17" t="s">
        <v>39</v>
      </c>
      <c r="E30" s="18"/>
      <c r="F30" s="8" t="s">
        <v>40</v>
      </c>
      <c r="G30" s="19" t="s">
        <v>41</v>
      </c>
      <c r="H30" s="16" t="s">
        <v>37</v>
      </c>
      <c r="I30" s="11">
        <v>41.963000000000001</v>
      </c>
      <c r="J30" s="11">
        <v>43.571644633643956</v>
      </c>
      <c r="K30" s="11">
        <v>43.571644633643956</v>
      </c>
      <c r="L30" s="11">
        <v>43.571644633643956</v>
      </c>
      <c r="M30" s="11">
        <v>43.571644633643956</v>
      </c>
    </row>
    <row r="31" spans="2:14" ht="11.25" customHeight="1" x14ac:dyDescent="0.2">
      <c r="B31" s="5" t="e">
        <v>#REF!</v>
      </c>
      <c r="D31" s="17" t="s">
        <v>42</v>
      </c>
      <c r="E31" s="18"/>
      <c r="F31" s="8" t="s">
        <v>43</v>
      </c>
      <c r="G31" s="19" t="s">
        <v>44</v>
      </c>
      <c r="H31" s="16" t="s">
        <v>37</v>
      </c>
      <c r="I31" s="11">
        <v>173.41</v>
      </c>
      <c r="J31" s="11">
        <v>180.05764354121965</v>
      </c>
      <c r="K31" s="11">
        <v>180.05764354121965</v>
      </c>
      <c r="L31" s="11">
        <v>180.05764354121965</v>
      </c>
      <c r="M31" s="11">
        <v>180.05764354121965</v>
      </c>
    </row>
    <row r="32" spans="2:14" ht="11.25" customHeight="1" x14ac:dyDescent="0.2">
      <c r="B32" s="5" t="e">
        <v>#REF!</v>
      </c>
      <c r="D32" s="17" t="s">
        <v>45</v>
      </c>
      <c r="E32" s="18"/>
      <c r="F32" s="8" t="s">
        <v>46</v>
      </c>
      <c r="G32" s="19" t="s">
        <v>47</v>
      </c>
      <c r="H32" s="16" t="s">
        <v>37</v>
      </c>
      <c r="I32" s="11">
        <v>34.148000000000003</v>
      </c>
      <c r="J32" s="11">
        <v>35.4570579069579</v>
      </c>
      <c r="K32" s="11">
        <v>35.4570579069579</v>
      </c>
      <c r="L32" s="11">
        <v>35.4570579069579</v>
      </c>
      <c r="M32" s="11">
        <v>35.4570579069579</v>
      </c>
    </row>
    <row r="33" spans="2:13" ht="11.25" customHeight="1" x14ac:dyDescent="0.2">
      <c r="B33" s="5"/>
      <c r="D33" s="17"/>
      <c r="E33" s="18"/>
      <c r="F33" s="203" t="s">
        <v>28</v>
      </c>
      <c r="G33" s="203"/>
      <c r="H33" s="203"/>
      <c r="I33" s="203"/>
      <c r="J33" s="203"/>
      <c r="K33" s="203"/>
      <c r="L33" s="203"/>
      <c r="M33" s="203"/>
    </row>
    <row r="34" spans="2:13" ht="18.75" customHeight="1" x14ac:dyDescent="0.25">
      <c r="D34" s="4"/>
      <c r="F34" s="186" t="s">
        <v>48</v>
      </c>
      <c r="G34" s="186"/>
      <c r="H34" s="186"/>
      <c r="I34" s="186"/>
      <c r="J34" s="186"/>
      <c r="K34" s="186"/>
      <c r="L34" s="186"/>
      <c r="M34" s="186"/>
    </row>
    <row r="35" spans="2:13" ht="11.25" customHeight="1" x14ac:dyDescent="0.25">
      <c r="D35" s="4"/>
      <c r="F35" s="204" t="s">
        <v>16</v>
      </c>
      <c r="G35" s="192" t="s">
        <v>49</v>
      </c>
      <c r="H35" s="191" t="s">
        <v>18</v>
      </c>
      <c r="I35" s="196" t="s">
        <v>35</v>
      </c>
      <c r="J35" s="196"/>
      <c r="K35" s="196"/>
      <c r="L35" s="196"/>
      <c r="M35" s="196"/>
    </row>
    <row r="36" spans="2:13" ht="11.25" customHeight="1" x14ac:dyDescent="0.25">
      <c r="D36" s="4"/>
      <c r="F36" s="204"/>
      <c r="G36" s="193"/>
      <c r="H36" s="191"/>
      <c r="I36" s="6" t="s">
        <v>20</v>
      </c>
      <c r="J36" s="6" t="s">
        <v>21</v>
      </c>
      <c r="K36" s="6" t="s">
        <v>22</v>
      </c>
      <c r="L36" s="6" t="s">
        <v>23</v>
      </c>
      <c r="M36" s="6" t="s">
        <v>24</v>
      </c>
    </row>
    <row r="37" spans="2:13" ht="12.75" x14ac:dyDescent="0.25">
      <c r="D37" s="4"/>
      <c r="F37" s="8" t="s">
        <v>50</v>
      </c>
      <c r="G37" s="9" t="s">
        <v>51</v>
      </c>
      <c r="H37" s="10" t="s">
        <v>26</v>
      </c>
      <c r="I37" s="20">
        <v>29621.922201066205</v>
      </c>
      <c r="J37" s="20">
        <v>36394.008607957061</v>
      </c>
      <c r="K37" s="20">
        <v>43165.008847922029</v>
      </c>
      <c r="L37" s="20">
        <v>47758.547425521348</v>
      </c>
      <c r="M37" s="20">
        <v>48613.8830283731</v>
      </c>
    </row>
    <row r="38" spans="2:13" ht="11.25" customHeight="1" x14ac:dyDescent="0.25">
      <c r="D38" s="4"/>
      <c r="F38" s="8" t="s">
        <v>52</v>
      </c>
      <c r="G38" s="21" t="s">
        <v>53</v>
      </c>
      <c r="H38" s="10" t="s">
        <v>26</v>
      </c>
      <c r="I38" s="20">
        <v>18447.023068940642</v>
      </c>
      <c r="J38" s="20">
        <v>24657.930853620906</v>
      </c>
      <c r="K38" s="20">
        <v>25387.805606888087</v>
      </c>
      <c r="L38" s="20">
        <v>26139.284652851969</v>
      </c>
      <c r="M38" s="20">
        <v>26913.00747857639</v>
      </c>
    </row>
    <row r="39" spans="2:13" ht="11.25" customHeight="1" x14ac:dyDescent="0.25">
      <c r="D39" s="4"/>
      <c r="F39" s="8" t="s">
        <v>54</v>
      </c>
      <c r="G39" s="21" t="s">
        <v>55</v>
      </c>
      <c r="H39" s="10" t="s">
        <v>26</v>
      </c>
      <c r="I39" s="20">
        <v>10721.402134348718</v>
      </c>
      <c r="J39" s="20">
        <v>12619.647880055889</v>
      </c>
      <c r="K39" s="20">
        <v>13641.839358340416</v>
      </c>
      <c r="L39" s="20">
        <v>14501.275237915861</v>
      </c>
      <c r="M39" s="20">
        <v>15414.85557790456</v>
      </c>
    </row>
    <row r="40" spans="2:13" ht="12.75" x14ac:dyDescent="0.2">
      <c r="C40" s="5" t="s">
        <v>145</v>
      </c>
      <c r="D40" s="4"/>
      <c r="F40" s="22" t="s">
        <v>56</v>
      </c>
      <c r="G40" s="9" t="s">
        <v>57</v>
      </c>
      <c r="H40" s="10" t="s">
        <v>26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</row>
    <row r="41" spans="2:13" ht="15" customHeight="1" x14ac:dyDescent="0.25">
      <c r="D41" s="4"/>
      <c r="F41" s="22" t="s">
        <v>58</v>
      </c>
      <c r="G41" s="24" t="s">
        <v>59</v>
      </c>
      <c r="H41" s="10" t="s">
        <v>26</v>
      </c>
      <c r="I41" s="25">
        <v>29621.922201066205</v>
      </c>
      <c r="J41" s="25">
        <v>36394.008607957061</v>
      </c>
      <c r="K41" s="25">
        <v>43165.008847922029</v>
      </c>
      <c r="L41" s="25">
        <v>47758.547425521348</v>
      </c>
      <c r="M41" s="25">
        <v>48613.8830283731</v>
      </c>
    </row>
    <row r="42" spans="2:13" ht="18" customHeight="1" x14ac:dyDescent="0.25">
      <c r="D42" s="4"/>
      <c r="F42" s="198" t="s">
        <v>60</v>
      </c>
      <c r="G42" s="198"/>
      <c r="H42" s="198"/>
      <c r="I42" s="198"/>
      <c r="J42" s="198"/>
      <c r="K42" s="198"/>
      <c r="L42" s="198"/>
      <c r="M42" s="198"/>
    </row>
    <row r="43" spans="2:13" ht="11.25" customHeight="1" x14ac:dyDescent="0.25">
      <c r="D43" s="4"/>
      <c r="F43" s="8" t="s">
        <v>16</v>
      </c>
      <c r="G43" s="7" t="s">
        <v>61</v>
      </c>
      <c r="H43" s="197" t="s">
        <v>62</v>
      </c>
      <c r="I43" s="197"/>
      <c r="J43" s="197"/>
      <c r="K43" s="197"/>
      <c r="L43" s="197"/>
      <c r="M43" s="197"/>
    </row>
    <row r="44" spans="2:13" ht="25.5" customHeight="1" x14ac:dyDescent="0.25">
      <c r="D44" s="4"/>
      <c r="F44" s="8" t="s">
        <v>50</v>
      </c>
      <c r="G44" s="9" t="s">
        <v>25</v>
      </c>
      <c r="H44" s="205" t="s">
        <v>14</v>
      </c>
      <c r="I44" s="206"/>
      <c r="J44" s="206"/>
      <c r="K44" s="206"/>
      <c r="L44" s="206"/>
      <c r="M44" s="207"/>
    </row>
    <row r="45" spans="2:13" ht="30" customHeight="1" x14ac:dyDescent="0.25">
      <c r="D45" s="4"/>
      <c r="F45" s="8" t="s">
        <v>28</v>
      </c>
      <c r="G45" s="9" t="s">
        <v>29</v>
      </c>
      <c r="H45" s="208"/>
      <c r="I45" s="209"/>
      <c r="J45" s="209"/>
      <c r="K45" s="209"/>
      <c r="L45" s="209"/>
      <c r="M45" s="210"/>
    </row>
    <row r="46" spans="2:13" ht="25.5" x14ac:dyDescent="0.25">
      <c r="D46" s="4"/>
      <c r="F46" s="22">
        <v>3</v>
      </c>
      <c r="G46" s="9" t="s">
        <v>31</v>
      </c>
      <c r="H46" s="211"/>
      <c r="I46" s="212"/>
      <c r="J46" s="212"/>
      <c r="K46" s="212"/>
      <c r="L46" s="212"/>
      <c r="M46" s="213"/>
    </row>
    <row r="47" spans="2:13" ht="51" customHeight="1" x14ac:dyDescent="0.25">
      <c r="D47" s="4"/>
      <c r="F47" s="214" t="s">
        <v>63</v>
      </c>
      <c r="G47" s="214"/>
      <c r="H47" s="214"/>
      <c r="I47" s="214"/>
      <c r="J47" s="214"/>
      <c r="K47" s="214"/>
      <c r="L47" s="214"/>
      <c r="M47" s="214"/>
    </row>
    <row r="48" spans="2:13" ht="12" customHeight="1" x14ac:dyDescent="0.25">
      <c r="D48" s="4"/>
      <c r="F48" s="191" t="s">
        <v>16</v>
      </c>
      <c r="G48" s="192" t="s">
        <v>49</v>
      </c>
      <c r="H48" s="191" t="s">
        <v>18</v>
      </c>
      <c r="I48" s="196" t="s">
        <v>35</v>
      </c>
      <c r="J48" s="197"/>
      <c r="K48" s="197"/>
      <c r="L48" s="197"/>
      <c r="M48" s="202"/>
    </row>
    <row r="49" spans="2:13" ht="14.25" customHeight="1" x14ac:dyDescent="0.25">
      <c r="D49" s="4"/>
      <c r="F49" s="191"/>
      <c r="G49" s="192"/>
      <c r="H49" s="191"/>
      <c r="I49" s="6" t="s">
        <v>20</v>
      </c>
      <c r="J49" s="22" t="s">
        <v>21</v>
      </c>
      <c r="K49" s="22" t="s">
        <v>22</v>
      </c>
      <c r="L49" s="22" t="s">
        <v>23</v>
      </c>
      <c r="M49" s="22" t="s">
        <v>24</v>
      </c>
    </row>
    <row r="50" spans="2:13" ht="12" customHeight="1" x14ac:dyDescent="0.2">
      <c r="B50" s="5" t="e">
        <v>#REF!</v>
      </c>
      <c r="C50" s="5" t="e">
        <v>#REF!</v>
      </c>
      <c r="D50" s="4"/>
      <c r="F50" s="26">
        <v>1</v>
      </c>
      <c r="G50" s="217" t="s">
        <v>64</v>
      </c>
      <c r="H50" s="218"/>
      <c r="I50" s="218"/>
      <c r="J50" s="218"/>
      <c r="K50" s="218"/>
      <c r="L50" s="218"/>
      <c r="M50" s="218"/>
    </row>
    <row r="51" spans="2:13" ht="11.25" customHeight="1" x14ac:dyDescent="0.2">
      <c r="B51" s="5" t="e">
        <v>#REF!</v>
      </c>
      <c r="C51" s="5" t="e">
        <v>#REF!</v>
      </c>
      <c r="D51" s="4"/>
      <c r="F51" s="27" t="s">
        <v>52</v>
      </c>
      <c r="G51" s="19" t="s">
        <v>65</v>
      </c>
      <c r="H51" s="28" t="s">
        <v>66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</row>
    <row r="52" spans="2:13" ht="12.75" customHeight="1" x14ac:dyDescent="0.2">
      <c r="B52" s="5" t="e">
        <v>#REF!</v>
      </c>
      <c r="D52" s="4"/>
      <c r="F52" s="10" t="s">
        <v>54</v>
      </c>
      <c r="G52" s="19" t="s">
        <v>67</v>
      </c>
      <c r="H52" s="28" t="s">
        <v>66</v>
      </c>
      <c r="I52" s="29">
        <v>42</v>
      </c>
      <c r="J52" s="29">
        <v>42</v>
      </c>
      <c r="K52" s="29">
        <v>42</v>
      </c>
      <c r="L52" s="29">
        <v>42</v>
      </c>
      <c r="M52" s="29">
        <v>42</v>
      </c>
    </row>
    <row r="53" spans="2:13" ht="17.25" customHeight="1" x14ac:dyDescent="0.2">
      <c r="B53" s="5" t="e">
        <v>#REF!</v>
      </c>
      <c r="D53" s="4"/>
      <c r="F53" s="10">
        <v>2</v>
      </c>
      <c r="G53" s="217" t="s">
        <v>68</v>
      </c>
      <c r="H53" s="218"/>
      <c r="I53" s="218"/>
      <c r="J53" s="218"/>
      <c r="K53" s="218"/>
      <c r="L53" s="218"/>
      <c r="M53" s="218"/>
    </row>
    <row r="54" spans="2:13" ht="12" customHeight="1" x14ac:dyDescent="0.2">
      <c r="B54" s="5" t="e">
        <v>#REF!</v>
      </c>
      <c r="D54" s="4"/>
      <c r="F54" s="10" t="s">
        <v>40</v>
      </c>
      <c r="G54" s="30" t="s">
        <v>69</v>
      </c>
      <c r="H54" s="28" t="s">
        <v>70</v>
      </c>
      <c r="I54" s="29">
        <v>0.8</v>
      </c>
      <c r="J54" s="29">
        <v>0.84</v>
      </c>
      <c r="K54" s="29">
        <f>J54</f>
        <v>0.84</v>
      </c>
      <c r="L54" s="29">
        <f>K54</f>
        <v>0.84</v>
      </c>
      <c r="M54" s="29">
        <f>L54</f>
        <v>0.84</v>
      </c>
    </row>
    <row r="55" spans="2:13" ht="13.5" customHeight="1" x14ac:dyDescent="0.2">
      <c r="B55" s="5" t="e">
        <v>#REF!</v>
      </c>
      <c r="D55" s="4"/>
      <c r="F55" s="10">
        <v>3</v>
      </c>
      <c r="G55" s="217" t="s">
        <v>71</v>
      </c>
      <c r="H55" s="218"/>
      <c r="I55" s="218"/>
      <c r="J55" s="218"/>
      <c r="K55" s="218"/>
      <c r="L55" s="218"/>
      <c r="M55" s="218"/>
    </row>
    <row r="56" spans="2:13" ht="16.5" customHeight="1" x14ac:dyDescent="0.2">
      <c r="B56" s="5" t="e">
        <v>#REF!</v>
      </c>
      <c r="D56" s="4"/>
      <c r="F56" s="10" t="s">
        <v>72</v>
      </c>
      <c r="G56" s="30" t="s">
        <v>73</v>
      </c>
      <c r="H56" s="31" t="s">
        <v>74</v>
      </c>
      <c r="I56" s="29">
        <v>6.2901116983179763</v>
      </c>
      <c r="J56" s="29">
        <v>6.2901116983179763</v>
      </c>
      <c r="K56" s="29">
        <v>6.2901116983179763</v>
      </c>
      <c r="L56" s="29">
        <v>6.2901116983179763</v>
      </c>
      <c r="M56" s="29">
        <v>6.2901116983179763</v>
      </c>
    </row>
    <row r="57" spans="2:13" ht="16.5" customHeight="1" x14ac:dyDescent="0.2">
      <c r="B57" s="5"/>
      <c r="D57" s="4"/>
      <c r="F57" s="219">
        <v>3</v>
      </c>
      <c r="G57" s="219"/>
      <c r="H57" s="219"/>
      <c r="I57" s="219"/>
      <c r="J57" s="219"/>
      <c r="K57" s="219"/>
      <c r="L57" s="219"/>
      <c r="M57" s="219"/>
    </row>
    <row r="58" spans="2:13" ht="38.25" customHeight="1" x14ac:dyDescent="0.2">
      <c r="B58" s="5" t="b">
        <v>1</v>
      </c>
      <c r="D58" s="4"/>
      <c r="F58" s="190" t="s">
        <v>75</v>
      </c>
      <c r="G58" s="190"/>
      <c r="H58" s="190"/>
      <c r="I58" s="190"/>
      <c r="J58" s="190"/>
      <c r="K58" s="190"/>
      <c r="L58" s="190"/>
      <c r="M58" s="190"/>
    </row>
    <row r="59" spans="2:13" ht="12" customHeight="1" x14ac:dyDescent="0.2">
      <c r="B59" s="5" t="b">
        <v>1</v>
      </c>
      <c r="D59" s="32"/>
      <c r="E59" s="33"/>
      <c r="F59" s="199" t="s">
        <v>16</v>
      </c>
      <c r="G59" s="191" t="s">
        <v>49</v>
      </c>
      <c r="H59" s="191" t="s">
        <v>18</v>
      </c>
      <c r="I59" s="191" t="s">
        <v>76</v>
      </c>
      <c r="J59" s="191"/>
      <c r="K59" s="191"/>
      <c r="L59" s="191"/>
      <c r="M59" s="191"/>
    </row>
    <row r="60" spans="2:13" ht="13.5" customHeight="1" x14ac:dyDescent="0.2">
      <c r="B60" s="5" t="b">
        <v>1</v>
      </c>
      <c r="D60" s="32"/>
      <c r="E60" s="33"/>
      <c r="F60" s="199"/>
      <c r="G60" s="191"/>
      <c r="H60" s="191"/>
      <c r="I60" s="6" t="s">
        <v>21</v>
      </c>
      <c r="J60" s="6" t="s">
        <v>22</v>
      </c>
      <c r="K60" s="6" t="s">
        <v>23</v>
      </c>
      <c r="L60" s="6" t="s">
        <v>24</v>
      </c>
      <c r="M60" s="6" t="s">
        <v>77</v>
      </c>
    </row>
    <row r="61" spans="2:13" ht="12.75" x14ac:dyDescent="0.2">
      <c r="B61" s="5" t="e">
        <v>#REF!</v>
      </c>
      <c r="C61" s="5" t="e">
        <v>#REF!</v>
      </c>
      <c r="D61" s="34"/>
      <c r="E61" s="35"/>
      <c r="F61" s="26">
        <v>1</v>
      </c>
      <c r="G61" s="217" t="s">
        <v>64</v>
      </c>
      <c r="H61" s="218"/>
      <c r="I61" s="218"/>
      <c r="J61" s="218"/>
      <c r="K61" s="218"/>
      <c r="L61" s="218"/>
      <c r="M61" s="220"/>
    </row>
    <row r="62" spans="2:13" ht="13.5" customHeight="1" x14ac:dyDescent="0.2">
      <c r="B62" s="5" t="e">
        <v>#REF!</v>
      </c>
      <c r="D62" s="34"/>
      <c r="E62" s="35"/>
      <c r="F62" s="27" t="s">
        <v>52</v>
      </c>
      <c r="G62" s="19" t="s">
        <v>65</v>
      </c>
      <c r="H62" s="28" t="s">
        <v>66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2:13" ht="13.5" customHeight="1" x14ac:dyDescent="0.2">
      <c r="B63" s="5" t="e">
        <v>#REF!</v>
      </c>
      <c r="D63" s="34"/>
      <c r="E63" s="35"/>
      <c r="F63" s="27"/>
      <c r="G63" s="36" t="s">
        <v>78</v>
      </c>
      <c r="H63" s="28" t="s">
        <v>66</v>
      </c>
      <c r="I63" s="37" t="s">
        <v>79</v>
      </c>
      <c r="J63" s="11">
        <v>0</v>
      </c>
      <c r="K63" s="11">
        <v>0</v>
      </c>
      <c r="L63" s="11">
        <v>0</v>
      </c>
      <c r="M63" s="11">
        <v>0</v>
      </c>
    </row>
    <row r="64" spans="2:13" ht="9.75" hidden="1" customHeight="1" x14ac:dyDescent="0.2">
      <c r="B64" s="5" t="e">
        <v>#REF!</v>
      </c>
      <c r="C64" s="5" t="e">
        <v>#REF!</v>
      </c>
      <c r="D64" s="34"/>
      <c r="E64" s="35"/>
      <c r="F64" s="27" t="s">
        <v>54</v>
      </c>
      <c r="G64" s="19" t="s">
        <v>80</v>
      </c>
      <c r="H64" s="28" t="s">
        <v>66</v>
      </c>
      <c r="I64" s="11" t="e">
        <v>#REF!</v>
      </c>
      <c r="J64" s="11" t="e">
        <v>#REF!</v>
      </c>
      <c r="K64" s="11" t="e">
        <v>#REF!</v>
      </c>
      <c r="L64" s="11" t="e">
        <v>#REF!</v>
      </c>
      <c r="M64" s="11" t="e">
        <v>#REF!</v>
      </c>
    </row>
    <row r="65" spans="2:17" ht="9.75" hidden="1" customHeight="1" x14ac:dyDescent="0.2">
      <c r="B65" s="5" t="e">
        <v>#REF!</v>
      </c>
      <c r="D65" s="34"/>
      <c r="E65" s="35"/>
      <c r="F65" s="27"/>
      <c r="G65" s="36" t="s">
        <v>78</v>
      </c>
      <c r="H65" s="28" t="s">
        <v>66</v>
      </c>
      <c r="I65" s="37" t="e">
        <v>#REF!</v>
      </c>
      <c r="J65" s="11" t="e">
        <v>#REF!</v>
      </c>
      <c r="K65" s="11" t="e">
        <v>#REF!</v>
      </c>
      <c r="L65" s="11" t="e">
        <v>#REF!</v>
      </c>
      <c r="M65" s="11" t="e">
        <v>#REF!</v>
      </c>
    </row>
    <row r="66" spans="2:17" ht="14.25" customHeight="1" x14ac:dyDescent="0.2">
      <c r="B66" s="5" t="e">
        <v>#REF!</v>
      </c>
      <c r="D66" s="34"/>
      <c r="E66" s="35"/>
      <c r="F66" s="27" t="s">
        <v>54</v>
      </c>
      <c r="G66" s="19" t="s">
        <v>67</v>
      </c>
      <c r="H66" s="28" t="s">
        <v>66</v>
      </c>
      <c r="I66" s="11">
        <v>42</v>
      </c>
      <c r="J66" s="11">
        <v>42</v>
      </c>
      <c r="K66" s="11">
        <v>42</v>
      </c>
      <c r="L66" s="11">
        <v>42</v>
      </c>
      <c r="M66" s="11">
        <v>42</v>
      </c>
    </row>
    <row r="67" spans="2:17" ht="12" customHeight="1" x14ac:dyDescent="0.2">
      <c r="B67" s="5" t="e">
        <v>#REF!</v>
      </c>
      <c r="D67" s="34"/>
      <c r="E67" s="35"/>
      <c r="F67" s="27"/>
      <c r="G67" s="36" t="s">
        <v>78</v>
      </c>
      <c r="H67" s="28" t="s">
        <v>66</v>
      </c>
      <c r="I67" s="37" t="s">
        <v>79</v>
      </c>
      <c r="J67" s="11">
        <v>0</v>
      </c>
      <c r="K67" s="11">
        <v>0</v>
      </c>
      <c r="L67" s="11">
        <v>0</v>
      </c>
      <c r="M67" s="11">
        <v>0</v>
      </c>
    </row>
    <row r="68" spans="2:17" ht="14.25" customHeight="1" x14ac:dyDescent="0.2">
      <c r="B68" s="5" t="e">
        <v>#REF!</v>
      </c>
      <c r="D68" s="34"/>
      <c r="E68" s="35"/>
      <c r="F68" s="10">
        <v>2</v>
      </c>
      <c r="G68" s="217" t="s">
        <v>68</v>
      </c>
      <c r="H68" s="218"/>
      <c r="I68" s="218"/>
      <c r="J68" s="218"/>
      <c r="K68" s="218"/>
      <c r="L68" s="218"/>
      <c r="M68" s="220"/>
    </row>
    <row r="69" spans="2:17" ht="15" customHeight="1" x14ac:dyDescent="0.2">
      <c r="B69" s="5" t="e">
        <v>#REF!</v>
      </c>
      <c r="D69" s="34"/>
      <c r="E69" s="35"/>
      <c r="F69" s="10" t="s">
        <v>40</v>
      </c>
      <c r="G69" s="30" t="s">
        <v>69</v>
      </c>
      <c r="H69" s="28" t="s">
        <v>70</v>
      </c>
      <c r="I69" s="11">
        <f>I54</f>
        <v>0.8</v>
      </c>
      <c r="J69" s="11">
        <f>J54</f>
        <v>0.84</v>
      </c>
      <c r="K69" s="11">
        <f>K54</f>
        <v>0.84</v>
      </c>
      <c r="L69" s="11">
        <f>L54</f>
        <v>0.84</v>
      </c>
      <c r="M69" s="11">
        <f>M54</f>
        <v>0.84</v>
      </c>
    </row>
    <row r="70" spans="2:17" ht="11.25" customHeight="1" x14ac:dyDescent="0.2">
      <c r="B70" s="5" t="e">
        <v>#REF!</v>
      </c>
      <c r="D70" s="34"/>
      <c r="E70" s="35"/>
      <c r="F70" s="27"/>
      <c r="G70" s="36" t="s">
        <v>78</v>
      </c>
      <c r="H70" s="28" t="s">
        <v>66</v>
      </c>
      <c r="I70" s="37" t="s">
        <v>79</v>
      </c>
      <c r="J70" s="11">
        <f>IF(I69=0,0,(J69-I69)/I69*100)</f>
        <v>4.9999999999999902</v>
      </c>
      <c r="K70" s="11">
        <f>IF(J69=0,0,(K69-J69)/J69*100)</f>
        <v>0</v>
      </c>
      <c r="L70" s="11">
        <f>IF(K69=0,0,(L69-K69)/K69*100)</f>
        <v>0</v>
      </c>
      <c r="M70" s="11">
        <f>IF(L69=0,0,(M69-L69)/L69*100)</f>
        <v>0</v>
      </c>
    </row>
    <row r="71" spans="2:17" ht="14.25" customHeight="1" x14ac:dyDescent="0.2">
      <c r="B71" s="5" t="e">
        <v>#REF!</v>
      </c>
      <c r="D71" s="34"/>
      <c r="E71" s="35"/>
      <c r="F71" s="10">
        <v>3</v>
      </c>
      <c r="G71" s="217" t="s">
        <v>71</v>
      </c>
      <c r="H71" s="218"/>
      <c r="I71" s="218"/>
      <c r="J71" s="218"/>
      <c r="K71" s="218"/>
      <c r="L71" s="218"/>
      <c r="M71" s="220"/>
    </row>
    <row r="72" spans="2:17" ht="15.75" customHeight="1" x14ac:dyDescent="0.2">
      <c r="B72" s="5" t="e">
        <v>#REF!</v>
      </c>
      <c r="D72" s="34"/>
      <c r="E72" s="35"/>
      <c r="F72" s="10" t="s">
        <v>72</v>
      </c>
      <c r="G72" s="30" t="s">
        <v>73</v>
      </c>
      <c r="H72" s="31" t="s">
        <v>74</v>
      </c>
      <c r="I72" s="11">
        <v>6.2901116983179763</v>
      </c>
      <c r="J72" s="11">
        <v>6.2901116983179763</v>
      </c>
      <c r="K72" s="11">
        <v>6.2901116983179763</v>
      </c>
      <c r="L72" s="11">
        <v>6.2901116983179763</v>
      </c>
      <c r="M72" s="11">
        <v>6.2901116983179763</v>
      </c>
      <c r="N72" s="1" t="s">
        <v>81</v>
      </c>
    </row>
    <row r="73" spans="2:17" ht="12.75" x14ac:dyDescent="0.2">
      <c r="B73" s="5" t="e">
        <v>#REF!</v>
      </c>
      <c r="D73" s="34"/>
      <c r="E73" s="35"/>
      <c r="F73" s="27"/>
      <c r="G73" s="36" t="s">
        <v>78</v>
      </c>
      <c r="H73" s="28" t="s">
        <v>66</v>
      </c>
      <c r="I73" s="37" t="s">
        <v>79</v>
      </c>
      <c r="J73" s="11">
        <v>0</v>
      </c>
      <c r="K73" s="11">
        <v>0</v>
      </c>
      <c r="L73" s="11">
        <v>0</v>
      </c>
      <c r="M73" s="11">
        <v>0</v>
      </c>
    </row>
    <row r="74" spans="2:17" ht="12.75" x14ac:dyDescent="0.25">
      <c r="D74" s="4"/>
      <c r="F74" s="190" t="s">
        <v>82</v>
      </c>
      <c r="G74" s="190"/>
      <c r="H74" s="190"/>
      <c r="I74" s="190"/>
      <c r="J74" s="190"/>
      <c r="K74" s="190"/>
      <c r="L74" s="190"/>
      <c r="M74" s="190"/>
    </row>
    <row r="75" spans="2:17" ht="25.5" x14ac:dyDescent="0.25">
      <c r="D75" s="4"/>
      <c r="F75" s="38" t="s">
        <v>16</v>
      </c>
      <c r="G75" s="38" t="s">
        <v>49</v>
      </c>
      <c r="H75" s="6" t="s">
        <v>18</v>
      </c>
      <c r="I75" s="39" t="s">
        <v>83</v>
      </c>
      <c r="J75" s="39" t="s">
        <v>84</v>
      </c>
      <c r="K75" s="39" t="s">
        <v>85</v>
      </c>
      <c r="L75" s="39" t="s">
        <v>86</v>
      </c>
      <c r="M75" s="40" t="s">
        <v>87</v>
      </c>
      <c r="N75" s="215"/>
      <c r="O75" s="221"/>
      <c r="P75" s="221"/>
    </row>
    <row r="76" spans="2:17" ht="14.25" customHeight="1" x14ac:dyDescent="0.25">
      <c r="D76" s="4"/>
      <c r="F76" s="38" t="s">
        <v>50</v>
      </c>
      <c r="G76" s="41" t="s">
        <v>88</v>
      </c>
      <c r="H76" s="6"/>
      <c r="I76" s="42">
        <v>24711.965188895123</v>
      </c>
      <c r="J76" s="42">
        <v>24955.584098586198</v>
      </c>
      <c r="K76" s="25">
        <v>26820.894539065088</v>
      </c>
      <c r="L76" s="25">
        <v>26119.134454269239</v>
      </c>
      <c r="M76" s="229"/>
      <c r="N76" s="43"/>
      <c r="O76" s="44"/>
      <c r="P76" s="44"/>
    </row>
    <row r="77" spans="2:17" ht="11.25" customHeight="1" x14ac:dyDescent="0.25">
      <c r="D77" s="4"/>
      <c r="F77" s="38" t="s">
        <v>52</v>
      </c>
      <c r="G77" s="41" t="s">
        <v>89</v>
      </c>
      <c r="H77" s="38" t="s">
        <v>26</v>
      </c>
      <c r="I77" s="45">
        <v>15160.943211503798</v>
      </c>
      <c r="J77" s="45">
        <v>15673.1924585862</v>
      </c>
      <c r="K77" s="46">
        <v>16045.547531826131</v>
      </c>
      <c r="L77" s="46">
        <v>16875.485458269239</v>
      </c>
      <c r="M77" s="230"/>
      <c r="N77" s="215"/>
      <c r="O77" s="215"/>
      <c r="P77" s="215"/>
      <c r="Q77" s="1" t="s">
        <v>90</v>
      </c>
    </row>
    <row r="78" spans="2:17" ht="11.25" hidden="1" customHeight="1" x14ac:dyDescent="0.25">
      <c r="D78" s="4"/>
      <c r="F78" s="38" t="s">
        <v>91</v>
      </c>
      <c r="G78" s="41" t="s">
        <v>92</v>
      </c>
      <c r="H78" s="38" t="s">
        <v>26</v>
      </c>
      <c r="I78" s="46"/>
      <c r="J78" s="46"/>
      <c r="K78" s="46">
        <v>10483.690372828632</v>
      </c>
      <c r="L78" s="46">
        <v>11756.173197771204</v>
      </c>
      <c r="M78" s="230"/>
      <c r="N78" s="215"/>
      <c r="O78" s="215"/>
      <c r="P78" s="215"/>
    </row>
    <row r="79" spans="2:17" ht="11.25" hidden="1" customHeight="1" x14ac:dyDescent="0.25">
      <c r="D79" s="4"/>
      <c r="F79" s="38" t="s">
        <v>93</v>
      </c>
      <c r="G79" s="41" t="s">
        <v>94</v>
      </c>
      <c r="H79" s="38" t="s">
        <v>26</v>
      </c>
      <c r="I79" s="46"/>
      <c r="J79" s="46"/>
      <c r="K79" s="46">
        <v>199.99046184031172</v>
      </c>
      <c r="L79" s="46">
        <v>234.9</v>
      </c>
      <c r="M79" s="230"/>
      <c r="N79" s="215"/>
      <c r="O79" s="215"/>
      <c r="P79" s="215"/>
    </row>
    <row r="80" spans="2:17" ht="11.25" customHeight="1" x14ac:dyDescent="0.25">
      <c r="D80" s="4"/>
      <c r="F80" s="38" t="s">
        <v>28</v>
      </c>
      <c r="G80" s="41" t="s">
        <v>55</v>
      </c>
      <c r="H80" s="38" t="s">
        <v>26</v>
      </c>
      <c r="I80" s="46">
        <v>8786.9954200367738</v>
      </c>
      <c r="J80" s="46">
        <v>8444.6690400000007</v>
      </c>
      <c r="K80" s="46">
        <v>8875.8298583220931</v>
      </c>
      <c r="L80" s="46">
        <v>7676.0482760000004</v>
      </c>
      <c r="M80" s="230"/>
      <c r="N80" s="215"/>
      <c r="O80" s="215"/>
      <c r="P80" s="215"/>
    </row>
    <row r="81" spans="4:16" ht="12.75" x14ac:dyDescent="0.25">
      <c r="D81" s="4"/>
      <c r="F81" s="38" t="s">
        <v>30</v>
      </c>
      <c r="G81" s="41" t="s">
        <v>57</v>
      </c>
      <c r="H81" s="38" t="s">
        <v>26</v>
      </c>
      <c r="I81" s="46">
        <v>0</v>
      </c>
      <c r="J81" s="46">
        <v>0</v>
      </c>
      <c r="K81" s="46">
        <v>0</v>
      </c>
      <c r="L81" s="46">
        <v>0</v>
      </c>
      <c r="M81" s="230"/>
      <c r="N81" s="215"/>
      <c r="O81" s="215"/>
      <c r="P81" s="215"/>
    </row>
    <row r="82" spans="4:16" ht="12.75" customHeight="1" x14ac:dyDescent="0.25">
      <c r="D82" s="4"/>
      <c r="F82" s="38" t="s">
        <v>95</v>
      </c>
      <c r="G82" s="47" t="s">
        <v>59</v>
      </c>
      <c r="H82" s="38"/>
      <c r="I82" s="46">
        <v>24711.965188895123</v>
      </c>
      <c r="J82" s="46">
        <v>24955.584098586198</v>
      </c>
      <c r="K82" s="46">
        <v>26820.894539065088</v>
      </c>
      <c r="L82" s="46">
        <v>26119.134454269239</v>
      </c>
      <c r="M82" s="230"/>
      <c r="N82" s="215"/>
      <c r="O82" s="215"/>
      <c r="P82" s="215"/>
    </row>
    <row r="83" spans="4:16" ht="15" customHeight="1" x14ac:dyDescent="0.25">
      <c r="D83" s="4"/>
      <c r="F83" s="38" t="s">
        <v>96</v>
      </c>
      <c r="G83" s="41" t="s">
        <v>97</v>
      </c>
      <c r="H83" s="38" t="s">
        <v>98</v>
      </c>
      <c r="I83" s="48">
        <v>284.69</v>
      </c>
      <c r="J83" s="48">
        <v>249.51999999999998</v>
      </c>
      <c r="K83" s="48">
        <v>284.69</v>
      </c>
      <c r="L83" s="48">
        <v>260.279</v>
      </c>
      <c r="M83" s="230"/>
      <c r="N83" s="215"/>
      <c r="O83" s="215"/>
      <c r="P83" s="215"/>
    </row>
    <row r="84" spans="4:16" ht="12" customHeight="1" x14ac:dyDescent="0.25">
      <c r="D84" s="4"/>
      <c r="F84" s="38" t="s">
        <v>99</v>
      </c>
      <c r="G84" s="216" t="s">
        <v>100</v>
      </c>
      <c r="H84" s="216"/>
      <c r="I84" s="216"/>
      <c r="J84" s="216"/>
      <c r="K84" s="102"/>
      <c r="L84" s="102"/>
      <c r="M84" s="230"/>
      <c r="N84" s="43"/>
      <c r="O84" s="43"/>
      <c r="P84" s="43"/>
    </row>
    <row r="85" spans="4:16" ht="11.25" customHeight="1" x14ac:dyDescent="0.25">
      <c r="D85" s="4"/>
      <c r="F85" s="38" t="s">
        <v>101</v>
      </c>
      <c r="G85" s="49" t="s">
        <v>65</v>
      </c>
      <c r="H85" s="28" t="s">
        <v>66</v>
      </c>
      <c r="I85" s="48">
        <v>0.5</v>
      </c>
      <c r="J85" s="48">
        <v>0.17</v>
      </c>
      <c r="K85" s="48">
        <v>0</v>
      </c>
      <c r="L85" s="48">
        <v>0</v>
      </c>
      <c r="M85" s="230"/>
      <c r="P85" s="43"/>
    </row>
    <row r="86" spans="4:16" ht="11.25" customHeight="1" x14ac:dyDescent="0.25">
      <c r="D86" s="4"/>
      <c r="F86" s="38" t="s">
        <v>102</v>
      </c>
      <c r="G86" s="49" t="s">
        <v>67</v>
      </c>
      <c r="H86" s="28" t="s">
        <v>66</v>
      </c>
      <c r="I86" s="48">
        <v>0</v>
      </c>
      <c r="J86" s="48">
        <v>0</v>
      </c>
      <c r="K86" s="48">
        <v>25</v>
      </c>
      <c r="L86" s="48">
        <v>12.165450121654501</v>
      </c>
      <c r="M86" s="230"/>
      <c r="P86" s="43"/>
    </row>
    <row r="87" spans="4:16" ht="11.25" customHeight="1" x14ac:dyDescent="0.25">
      <c r="D87" s="4"/>
      <c r="F87" s="38" t="s">
        <v>103</v>
      </c>
      <c r="G87" s="49" t="s">
        <v>69</v>
      </c>
      <c r="H87" s="28" t="s">
        <v>66</v>
      </c>
      <c r="I87" s="48">
        <v>25</v>
      </c>
      <c r="J87" s="48">
        <v>3.24</v>
      </c>
      <c r="K87" s="48">
        <v>0.5</v>
      </c>
      <c r="L87" s="48">
        <v>0.21034917963819941</v>
      </c>
      <c r="M87" s="231"/>
      <c r="N87" s="43"/>
      <c r="O87" s="43"/>
      <c r="P87" s="43"/>
    </row>
    <row r="88" spans="4:16" ht="12.75" x14ac:dyDescent="0.25">
      <c r="D88" s="4"/>
      <c r="F88" s="190" t="s">
        <v>104</v>
      </c>
      <c r="G88" s="190"/>
      <c r="H88" s="190"/>
      <c r="I88" s="190"/>
      <c r="J88" s="190"/>
      <c r="K88" s="190"/>
      <c r="L88" s="190"/>
      <c r="M88" s="190"/>
    </row>
    <row r="89" spans="4:16" ht="12.75" customHeight="1" x14ac:dyDescent="0.25">
      <c r="D89" s="4"/>
      <c r="F89" s="225" t="s">
        <v>16</v>
      </c>
      <c r="G89" s="226" t="s">
        <v>61</v>
      </c>
      <c r="H89" s="191" t="s">
        <v>18</v>
      </c>
      <c r="I89" s="191" t="s">
        <v>76</v>
      </c>
      <c r="J89" s="191"/>
      <c r="K89" s="191"/>
      <c r="L89" s="191"/>
      <c r="M89" s="191"/>
    </row>
    <row r="90" spans="4:16" ht="12.75" x14ac:dyDescent="0.25">
      <c r="D90" s="4"/>
      <c r="F90" s="225"/>
      <c r="G90" s="226"/>
      <c r="H90" s="191"/>
      <c r="I90" s="6" t="s">
        <v>21</v>
      </c>
      <c r="J90" s="6" t="s">
        <v>22</v>
      </c>
      <c r="K90" s="6" t="s">
        <v>23</v>
      </c>
      <c r="L90" s="6" t="s">
        <v>24</v>
      </c>
      <c r="M90" s="6" t="s">
        <v>77</v>
      </c>
    </row>
    <row r="91" spans="4:16" ht="11.25" customHeight="1" x14ac:dyDescent="0.25">
      <c r="D91" s="50">
        <v>1</v>
      </c>
      <c r="E91" s="51"/>
      <c r="F91" s="227">
        <v>1</v>
      </c>
      <c r="G91" s="228" t="s">
        <v>105</v>
      </c>
      <c r="H91" s="225" t="s">
        <v>26</v>
      </c>
      <c r="I91" s="222" t="s">
        <v>79</v>
      </c>
      <c r="J91" s="222" t="s">
        <v>79</v>
      </c>
      <c r="K91" s="222" t="s">
        <v>79</v>
      </c>
      <c r="L91" s="222" t="s">
        <v>79</v>
      </c>
      <c r="M91" s="222" t="s">
        <v>79</v>
      </c>
    </row>
    <row r="92" spans="4:16" ht="4.5" customHeight="1" x14ac:dyDescent="0.25">
      <c r="D92" s="50"/>
      <c r="E92" s="51"/>
      <c r="F92" s="227"/>
      <c r="G92" s="228"/>
      <c r="H92" s="225"/>
      <c r="I92" s="223"/>
      <c r="J92" s="223"/>
      <c r="K92" s="223"/>
      <c r="L92" s="223"/>
      <c r="M92" s="223"/>
    </row>
    <row r="93" spans="4:16" ht="1.5" customHeight="1" x14ac:dyDescent="0.25">
      <c r="F93" s="52"/>
    </row>
    <row r="94" spans="4:16" ht="4.5" hidden="1" customHeight="1" x14ac:dyDescent="0.25"/>
    <row r="95" spans="4:16" hidden="1" x14ac:dyDescent="0.25"/>
    <row r="96" spans="4:16" ht="6" hidden="1" customHeight="1" x14ac:dyDescent="0.25"/>
    <row r="97" spans="6:13" ht="2.25" hidden="1" customHeight="1" x14ac:dyDescent="0.25"/>
    <row r="98" spans="6:13" ht="30" customHeight="1" x14ac:dyDescent="0.2">
      <c r="F98" s="224" t="s">
        <v>106</v>
      </c>
      <c r="G98" s="224"/>
      <c r="H98" s="224"/>
      <c r="I98" s="224"/>
      <c r="J98" s="224"/>
      <c r="K98" s="224"/>
      <c r="L98" s="224"/>
      <c r="M98" s="224"/>
    </row>
  </sheetData>
  <mergeCells count="70">
    <mergeCell ref="M76:M87"/>
    <mergeCell ref="K91:K92"/>
    <mergeCell ref="L91:L92"/>
    <mergeCell ref="M91:M92"/>
    <mergeCell ref="F98:M98"/>
    <mergeCell ref="F88:M88"/>
    <mergeCell ref="F89:F90"/>
    <mergeCell ref="G89:G90"/>
    <mergeCell ref="H89:H90"/>
    <mergeCell ref="I89:M89"/>
    <mergeCell ref="F91:F92"/>
    <mergeCell ref="G91:G92"/>
    <mergeCell ref="H91:H92"/>
    <mergeCell ref="I91:I92"/>
    <mergeCell ref="J91:J92"/>
    <mergeCell ref="N77:P83"/>
    <mergeCell ref="G84:J84"/>
    <mergeCell ref="G50:M50"/>
    <mergeCell ref="G53:M53"/>
    <mergeCell ref="G55:M55"/>
    <mergeCell ref="F57:M57"/>
    <mergeCell ref="F58:M58"/>
    <mergeCell ref="F59:F60"/>
    <mergeCell ref="G59:G60"/>
    <mergeCell ref="H59:H60"/>
    <mergeCell ref="I59:M59"/>
    <mergeCell ref="G61:M61"/>
    <mergeCell ref="G68:M68"/>
    <mergeCell ref="G71:M71"/>
    <mergeCell ref="F74:M74"/>
    <mergeCell ref="N75:P75"/>
    <mergeCell ref="H43:M43"/>
    <mergeCell ref="H44:M46"/>
    <mergeCell ref="F47:M47"/>
    <mergeCell ref="F48:F49"/>
    <mergeCell ref="G48:G49"/>
    <mergeCell ref="H48:H49"/>
    <mergeCell ref="I48:M48"/>
    <mergeCell ref="F42:M42"/>
    <mergeCell ref="F25:M25"/>
    <mergeCell ref="F26:F27"/>
    <mergeCell ref="G26:G27"/>
    <mergeCell ref="H26:H27"/>
    <mergeCell ref="I26:M26"/>
    <mergeCell ref="F33:M33"/>
    <mergeCell ref="F34:M34"/>
    <mergeCell ref="F35:F36"/>
    <mergeCell ref="G35:G36"/>
    <mergeCell ref="H35:H36"/>
    <mergeCell ref="I35:M35"/>
    <mergeCell ref="F18:G18"/>
    <mergeCell ref="H18:M18"/>
    <mergeCell ref="F19:M19"/>
    <mergeCell ref="F20:F21"/>
    <mergeCell ref="G20:G21"/>
    <mergeCell ref="H20:H21"/>
    <mergeCell ref="I20:M20"/>
    <mergeCell ref="F15:G15"/>
    <mergeCell ref="H15:M15"/>
    <mergeCell ref="F16:G16"/>
    <mergeCell ref="H16:M16"/>
    <mergeCell ref="F17:G17"/>
    <mergeCell ref="H17:M17"/>
    <mergeCell ref="F14:G14"/>
    <mergeCell ref="H14:M14"/>
    <mergeCell ref="J4:M4"/>
    <mergeCell ref="G5:J5"/>
    <mergeCell ref="J9:M9"/>
    <mergeCell ref="F12:M12"/>
    <mergeCell ref="F13:M13"/>
  </mergeCells>
  <dataValidations count="1">
    <dataValidation type="list" allowBlank="1" showInputMessage="1" showErrorMessage="1" sqref="N12" xr:uid="{8715CF0A-1D70-43D9-B6C1-F853EC4F8F36}">
      <formula1>version_PP</formula1>
    </dataValidation>
  </dataValidations>
  <pageMargins left="0.78740157480314965" right="0.98425196850393704" top="1.1811023622047245" bottom="0.78740157480314965" header="0.31496062992125984" footer="0.31496062992125984"/>
  <pageSetup paperSize="9" scale="78" fitToHeight="0" orientation="landscape" r:id="rId1"/>
  <rowBreaks count="2" manualBreakCount="2">
    <brk id="32" min="1" max="12" man="1"/>
    <brk id="56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ПП к решению ВС</vt:lpstr>
      <vt:lpstr>ПП к решению ВО</vt:lpstr>
      <vt:lpstr>'ПП к решению ВО'!Область_печати</vt:lpstr>
      <vt:lpstr>'ПП к решению ВС'!Область_печати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2026-08-17T14:13:58Z</cp:lastPrinted>
  <dcterms:created xsi:type="dcterms:W3CDTF">2026-08-14T13:32:46Z</dcterms:created>
  <dcterms:modified xsi:type="dcterms:W3CDTF">2026-08-21T13:54:06Z</dcterms:modified>
</cp:coreProperties>
</file>