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Правление РСТ\Правления 2025\12. Декабрь\26.12.2025\Решения 26.12.2025 ворд\"/>
    </mc:Choice>
  </mc:AlternateContent>
  <xr:revisionPtr revIDLastSave="0" documentId="8_{AF1EBD32-FC6B-4F72-9C69-5B460D38E3EE}" xr6:coauthVersionLast="37" xr6:coauthVersionMax="37" xr10:uidLastSave="{00000000-0000-0000-0000-000000000000}"/>
  <bookViews>
    <workbookView xWindow="-120" yWindow="-120" windowWidth="29040" windowHeight="15840" tabRatio="832" xr2:uid="{DF6B5735-606C-43FE-93BA-24E4F810D182}"/>
  </bookViews>
  <sheets>
    <sheet name="ПП к решению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ed_izm">#REF!</definedName>
    <definedName name="first_year">'[1]Общие сведения'!$H$9</definedName>
    <definedName name="gheger">#REF!</definedName>
    <definedName name="god">#REF!</definedName>
    <definedName name="gregreg">#REF!</definedName>
    <definedName name="hasTranspVO">'[2]Общие сведения'!$J$138</definedName>
    <definedName name="hasTranspVS">'[2]Общие сведения'!$I$138</definedName>
    <definedName name="hasVO">'[2]Общие сведения'!$H$138</definedName>
    <definedName name="hasVS">'[2]Общие сведения'!$G$138</definedName>
    <definedName name="last_year_vis">'[3]Общие сведения'!$J$9</definedName>
    <definedName name="logic">#REF!</definedName>
    <definedName name="mo">[4]Титульный!$F$23</definedName>
    <definedName name="mr">[4]Титульный!$F$21</definedName>
    <definedName name="MR_LIST">[4]REESTR_MO!$D$2:$D$46</definedName>
    <definedName name="mreg">#REF!</definedName>
    <definedName name="osn_expl_list">[1]TEHSHEET!$X$2:$X$14</definedName>
    <definedName name="p1_rst_1">[5]Лист2!$A$1</definedName>
    <definedName name="PERIOD_LENGTH">'[1]Общие сведения'!$H$10</definedName>
    <definedName name="plat_nds">'[6]Общие сведения'!$H$41</definedName>
    <definedName name="region_name">[7]Титульный!$AD$11</definedName>
    <definedName name="REGULATION_METHODS">[7]Титульный!$AD$62</definedName>
    <definedName name="SCOPE_16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spr_np">#REF!</definedName>
    <definedName name="support_docs_list">[1]TEHSHEET!$X$17:$X$36</definedName>
    <definedName name="T2_DiapProt">P1_T2_DiapProt,P2_T2_DiapProt</definedName>
    <definedName name="T6_Protect">P1_T6_Protect,P2_T6_Protect</definedName>
    <definedName name="tariftype">[4]Титульный!$F$5</definedName>
    <definedName name="tpl_title">'[3]Общие сведения'!$O$17</definedName>
    <definedName name="type_sh">#REF!</definedName>
    <definedName name="version">[4]Инструкция!$G$3</definedName>
    <definedName name="version_PP">[8]TECHSHEET!$DG$2:$DG$3</definedName>
    <definedName name="vid_top">#REF!</definedName>
    <definedName name="VOLTAGE_LEVEL_list">[6]TEHSHEET!$Y$2:$Y$7</definedName>
    <definedName name="year">[4]Титульный!$F$10</definedName>
    <definedName name="year_list">[4]TEHSHEET!$I$1:$I$15</definedName>
    <definedName name="апиаи">'[6]Общие сведения'!$J$9</definedName>
    <definedName name="вмвм">'[6]Общие сведения'!$J$9</definedName>
    <definedName name="врватв">'[6]Общие сведения'!$O$17</definedName>
    <definedName name="вриар">'[1]Общие сведения'!$O$17</definedName>
    <definedName name="глнл">'[6]Общие сведения'!$H$8</definedName>
    <definedName name="епаапп">'[6]Общие сведения'!$J$9</definedName>
    <definedName name="епоот">'[6]Общие сведения'!$H$8</definedName>
    <definedName name="ираис">'[6]Общие сведения'!$O$17</definedName>
    <definedName name="керет">'[6]Общие сведения'!$J$9</definedName>
    <definedName name="кунркуркур">'[1]Общие сведения'!$O$17</definedName>
    <definedName name="л.">#REF!</definedName>
    <definedName name="лрлрл">'[6]Общие сведения'!$J$9</definedName>
    <definedName name="мпывмы">'[6]Общие сведения'!$H$8</definedName>
    <definedName name="неоь">'[6]Общие сведения'!$J$9</definedName>
    <definedName name="ннкуго">P1_T2_DiapProt,P2_T2_DiapProt</definedName>
    <definedName name="ншлнлр">'[6]Общие сведения'!$J$9</definedName>
    <definedName name="_xlnm.Print_Area" localSheetId="0">'ПП к решению'!$A$1:$J$94</definedName>
    <definedName name="оепаоо">'[6]Общие сведения'!$H$8</definedName>
    <definedName name="оноо">'[6]Общие сведения'!$J$9</definedName>
    <definedName name="опо">'[6]Общие сведения'!$H$8</definedName>
    <definedName name="П12556">P6_T2.1?Protection</definedName>
    <definedName name="паапш">P1_T25?Data,P2_T25?Data</definedName>
    <definedName name="Перечень">'[9]3.6.1.'!#REF!</definedName>
    <definedName name="пиаипаи">'[6]Общие сведения'!$O$17</definedName>
    <definedName name="пррпрт">'[6]Общие сведения'!$O$17</definedName>
    <definedName name="птпрпрнр">'[6]Общие сведения'!$O$17</definedName>
    <definedName name="рвартврт">'[6]Общие сведения'!$J$9</definedName>
    <definedName name="рвравр">'[6]Общие сведения'!$J$9</definedName>
    <definedName name="ревуив">'[6]Общие сведения'!$H$8</definedName>
    <definedName name="риваа">'[6]Общие сведения'!$H$8</definedName>
    <definedName name="ртапоть">'[6]Общие сведения'!$O$17</definedName>
    <definedName name="ртррекр">'[6]Общие сведения'!$H$8</definedName>
    <definedName name="сатичич">'[6]Общие сведения'!$H$8</definedName>
    <definedName name="Т2">P1_T2_DiapProt,P2_T2_DiapProt</definedName>
    <definedName name="траптап">'[6]Общие сведения'!$H$8</definedName>
    <definedName name="укаука">'[2]Общие сведения'!$O$17</definedName>
    <definedName name="умуам">'[2]Общие сведения'!$H$8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4" l="1"/>
  <c r="I36" i="4"/>
  <c r="J35" i="4"/>
  <c r="I35" i="4"/>
  <c r="J34" i="4"/>
  <c r="I34" i="4"/>
  <c r="J33" i="4"/>
  <c r="J37" i="4" s="1"/>
  <c r="I33" i="4"/>
  <c r="I37" i="4" s="1"/>
  <c r="I28" i="4"/>
  <c r="J28" i="4" s="1"/>
  <c r="I27" i="4"/>
  <c r="I26" i="4"/>
  <c r="J26" i="4" s="1"/>
  <c r="J20" i="4"/>
  <c r="I20" i="4"/>
  <c r="J18" i="4"/>
  <c r="I18" i="4"/>
  <c r="I25" i="4" l="1"/>
  <c r="I24" i="4"/>
  <c r="J25" i="4"/>
  <c r="J24" i="4" s="1"/>
  <c r="J27" i="4"/>
</calcChain>
</file>

<file path=xl/sharedStrings.xml><?xml version="1.0" encoding="utf-8"?>
<sst xmlns="http://schemas.openxmlformats.org/spreadsheetml/2006/main" count="226" uniqueCount="102">
  <si>
    <t>1.1</t>
  </si>
  <si>
    <t>1.2</t>
  </si>
  <si>
    <t>%</t>
  </si>
  <si>
    <t>Операционные расходы</t>
  </si>
  <si>
    <t>1.1.1</t>
  </si>
  <si>
    <t>1.1.2</t>
  </si>
  <si>
    <t>2</t>
  </si>
  <si>
    <t>Расходы на энергетические ресурсы</t>
  </si>
  <si>
    <t>тыс.руб.</t>
  </si>
  <si>
    <t>3</t>
  </si>
  <si>
    <t>3.1</t>
  </si>
  <si>
    <t>6</t>
  </si>
  <si>
    <t>-</t>
  </si>
  <si>
    <t>2.</t>
  </si>
  <si>
    <t>2.3.</t>
  </si>
  <si>
    <t>3.</t>
  </si>
  <si>
    <t>ед./км</t>
  </si>
  <si>
    <t>к решению правления</t>
  </si>
  <si>
    <t>РСТ Кировской области</t>
  </si>
  <si>
    <t>Раздел 1. Паспорт производственной программы</t>
  </si>
  <si>
    <t xml:space="preserve">Регулируемая организация </t>
  </si>
  <si>
    <t>Местонахождение</t>
  </si>
  <si>
    <t>Уполномоченный орган регулирования</t>
  </si>
  <si>
    <t>Региональная служба по тарифам Кировской области</t>
  </si>
  <si>
    <t>Период реализации производственной программы</t>
  </si>
  <si>
    <t>Раздел 2. Перечень мероприятий по ремонту объектов централизованных систем водоснабжения и водоотведения, мероприятий, направленных на улучшение качества питьевой воды и качества очистки сточных вод, мероприятий по энергосбережению и повышению энергетической эффективности, в том числе по снижению потерь воды при транспортировке</t>
  </si>
  <si>
    <t>№</t>
  </si>
  <si>
    <t>Наименование</t>
  </si>
  <si>
    <t>Единица измерения</t>
  </si>
  <si>
    <t>Финансовые потребности на реализацию</t>
  </si>
  <si>
    <t>2025 год</t>
  </si>
  <si>
    <t>2026 год</t>
  </si>
  <si>
    <t>Текущий и капитальный ремонт и обслуживание объектов централизованной системы водоотведения за счет тарифных источников</t>
  </si>
  <si>
    <t>Зарплата ОПП+цех+рем, отчисления ОПП+цех+рем, сырье и основные материалы, ремонт, услуги</t>
  </si>
  <si>
    <t>Текущий и капитальный ремонт и обслуживание объектов централизованной системы водоотведения за счет платы за негативное воздействие на централизованную систему водоотведения</t>
  </si>
  <si>
    <t>Мероприятия, направленные на улучшение качества очистки сточных вод, мероприятий по энергосбережению и повышению энергетической эффективности</t>
  </si>
  <si>
    <t>Контроль очистки сточных вод</t>
  </si>
  <si>
    <t>Раздел 3. Принято сточных вод</t>
  </si>
  <si>
    <t>Показатели производственной деятельности</t>
  </si>
  <si>
    <t>Величина показателя</t>
  </si>
  <si>
    <t xml:space="preserve">Принято сточных вод для передачи (транспортировки), всего, в т.ч.: </t>
  </si>
  <si>
    <t>тыс.м3</t>
  </si>
  <si>
    <t>Отпуск (реализация) услуг всего, в т.ч.:</t>
  </si>
  <si>
    <t>от бюджетных потребителей</t>
  </si>
  <si>
    <t>2.1</t>
  </si>
  <si>
    <t>бюджетным организациям</t>
  </si>
  <si>
    <t>от населения, исполнителей коммунальных услуг (УК, ТСЖ и пр.)</t>
  </si>
  <si>
    <t>2.2</t>
  </si>
  <si>
    <t>населению</t>
  </si>
  <si>
    <t>от прочих</t>
  </si>
  <si>
    <t>прочие потребители</t>
  </si>
  <si>
    <t>Раздел 4. Объем финансовых потребностей, необходимых для реализации производственной программы</t>
  </si>
  <si>
    <t>Наименование показателя</t>
  </si>
  <si>
    <t>1</t>
  </si>
  <si>
    <t>Финансовые потребности за счет тарифных источников (без учета расходов на инвестиции), в том числе:</t>
  </si>
  <si>
    <t>За счет платы за негативное воздействие на централизованную систему водоотведения</t>
  </si>
  <si>
    <t>Всего за счет тарифных и прочих источников</t>
  </si>
  <si>
    <t>Раздел 5. График реализации мероприятий производственной программы</t>
  </si>
  <si>
    <t>Наименование мероприятия</t>
  </si>
  <si>
    <t>Период реализации</t>
  </si>
  <si>
    <t>Раздел 6. Плановые значения показателей надежности, качества и энергетической эффективности объектов централизованных систем водоснабжения и водоотведения (определяются в соответствии с приказом Минстроя России от 04.04.2014 № 162/пр "Об утверждении перечня показателей надежности, качества, энергетической эффективности объектов централизованных систем горячего водоснабжения, холодного водоснабжения и (или) водоотведения, порядка и правил определения плановых значений и фактических значений таких показателей" (далее -  приказ Минстроя России от 04.04.2014 № 162/пр )</t>
  </si>
  <si>
    <t xml:space="preserve">Показатели качества очистки сточных вод </t>
  </si>
  <si>
    <t>подпункт "а" пункта 12 приказа Минстроя России от 04.04.2014 № 162/пр</t>
  </si>
  <si>
    <t>подпункт "в" пункта 12 приказа Минстроя России от 04.04.2014 № 162/пр</t>
  </si>
  <si>
    <t>Показатели надежности и бесперебойности водоотведения</t>
  </si>
  <si>
    <t>пункт 11 приказа Минстроя России от 04.04.2014 № 162/пр</t>
  </si>
  <si>
    <t>Показатели энергетической эффективности</t>
  </si>
  <si>
    <t>подпункт "д" пункта 13 приказа Минстроя России от 04.04.2014 № 162/пр</t>
  </si>
  <si>
    <t>кВт*ч/куб.м</t>
  </si>
  <si>
    <t>Раздел 7. Расчет эффективности производственной программы, осуществляемый путем сопоставления динамики изменения плановых значений показателей надежности, качества и энергетической эффективности объектов централизованных систем водоснабжения и водоотведения и расходов на реализацию производственной программы в течении срока её действия</t>
  </si>
  <si>
    <t>Величина показателя планируемого периода</t>
  </si>
  <si>
    <t>Сопоставление динамики изменения</t>
  </si>
  <si>
    <t>Д псвно</t>
  </si>
  <si>
    <t>факт по данным организации</t>
  </si>
  <si>
    <t>Раздел 8. Отчет об исполнении производственной программы за истекший период регулирования</t>
  </si>
  <si>
    <t>Итого финансовые потребности за счет тарифных источников</t>
  </si>
  <si>
    <t>Операционные расходы, в том числе:</t>
  </si>
  <si>
    <t>Зарплата ОПП, отчисления ОПП, сырье и основные материалы, ремонт, услуги</t>
  </si>
  <si>
    <t xml:space="preserve">         - Ремонт за счет тарифных источников</t>
  </si>
  <si>
    <t xml:space="preserve">         - Контроль качества очистки сточных вод</t>
  </si>
  <si>
    <t>4</t>
  </si>
  <si>
    <t>5</t>
  </si>
  <si>
    <t>Объем принятых сточных вод</t>
  </si>
  <si>
    <t>тыс. куб.м</t>
  </si>
  <si>
    <t>Показатели качества очистки сточных вод, надежности и бесперебойности услуги водоотведения</t>
  </si>
  <si>
    <t>6.1</t>
  </si>
  <si>
    <t>6.2</t>
  </si>
  <si>
    <t>6.3</t>
  </si>
  <si>
    <t>Раздел 9. Мероприятия, направленные на повышение качества обслуживания абонентов</t>
  </si>
  <si>
    <t>Мероприятия, направленные на повышение качества обслуживания абонентов не планируются</t>
  </si>
  <si>
    <t>________________</t>
  </si>
  <si>
    <t>МУП "Газтепложилсервис"</t>
  </si>
  <si>
    <t>Ст. Халтурина ул., д. 2, г Зуевка, Кировская область, 612412</t>
  </si>
  <si>
    <t>г. Киров, ул.Всесвятская, д.23</t>
  </si>
  <si>
    <t>План на 2024 год</t>
  </si>
  <si>
    <t>Факт за 2024 год</t>
  </si>
  <si>
    <t>1ВО::1.1</t>
  </si>
  <si>
    <t>Приложение № 3</t>
  </si>
  <si>
    <t>2025-2026</t>
  </si>
  <si>
    <t>Производственная программа в сфере водоотведения МУП "Газтепложилсервис" на территории Зуевского района Кировской области на 2025-2026 годы</t>
  </si>
  <si>
    <t xml:space="preserve"> - </t>
  </si>
  <si>
    <t>от 26.12.2025 № 47/1-кс-2025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</si>
</sst>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_-* #,##0.00_р_._-;\-* #,##0.00_р_._-;_-* &quot;-&quot;??_р_._-;_-@_-"/>
  </numFmts>
  <fonts count="16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ahoma"/>
      <family val="2"/>
      <charset val="204"/>
    </font>
    <font>
      <b/>
      <sz val="9"/>
      <name val="Times New Roman"/>
      <family val="1"/>
      <charset val="204"/>
    </font>
    <font>
      <sz val="9"/>
      <name val="Tahoma"/>
      <family val="2"/>
      <charset val="204"/>
    </font>
    <font>
      <sz val="9"/>
      <color theme="0"/>
      <name val="Tahoma"/>
      <family val="2"/>
      <charset val="204"/>
    </font>
    <font>
      <sz val="9"/>
      <color theme="0"/>
      <name val="Times New Roman"/>
      <family val="1"/>
      <charset val="204"/>
    </font>
    <font>
      <sz val="1"/>
      <color theme="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0"/>
      </patternFill>
    </fill>
    <fill>
      <patternFill patternType="solid">
        <fgColor rgb="FFD7EAD3"/>
      </patternFill>
    </fill>
    <fill>
      <patternFill patternType="solid">
        <fgColor rgb="FFE3FAFD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</borders>
  <cellStyleXfs count="47">
    <xf numFmtId="0" fontId="0" fillId="0" borderId="0"/>
    <xf numFmtId="0" fontId="3" fillId="0" borderId="0"/>
    <xf numFmtId="0" fontId="1" fillId="0" borderId="0"/>
    <xf numFmtId="0" fontId="10" fillId="0" borderId="6" applyFill="0">
      <alignment horizontal="center" vertical="center" wrapText="1"/>
    </xf>
    <xf numFmtId="0" fontId="12" fillId="3" borderId="0" applyBorder="0">
      <alignment horizontal="center" vertical="center"/>
      <protection locked="0"/>
    </xf>
    <xf numFmtId="0" fontId="10" fillId="0" borderId="6" applyFill="0">
      <alignment horizontal="center" vertical="center"/>
    </xf>
    <xf numFmtId="0" fontId="10" fillId="0" borderId="7" applyFill="0">
      <alignment horizontal="right" vertical="center" wrapText="1" indent="1"/>
    </xf>
    <xf numFmtId="0" fontId="10" fillId="0" borderId="8" applyFill="0">
      <alignment horizontal="right" vertical="center" wrapText="1" indent="1"/>
    </xf>
    <xf numFmtId="0" fontId="12" fillId="0" borderId="9" applyFill="0">
      <alignment horizontal="center" vertical="center" wrapText="1"/>
    </xf>
    <xf numFmtId="0" fontId="12" fillId="0" borderId="7" applyFill="0">
      <alignment horizontal="right" vertical="center" wrapText="1" indent="1"/>
    </xf>
    <xf numFmtId="0" fontId="12" fillId="0" borderId="8" applyFill="0">
      <alignment horizontal="right" vertical="center" wrapText="1" indent="1"/>
    </xf>
    <xf numFmtId="0" fontId="12" fillId="0" borderId="10" applyFill="0">
      <alignment horizontal="center" vertical="center"/>
    </xf>
    <xf numFmtId="0" fontId="12" fillId="0" borderId="0" applyFill="0" applyBorder="0"/>
    <xf numFmtId="0" fontId="12" fillId="0" borderId="7" applyFill="0">
      <alignment horizontal="center" vertical="center" wrapText="1"/>
    </xf>
    <xf numFmtId="0" fontId="12" fillId="0" borderId="11" applyFill="0">
      <alignment horizontal="center" vertical="center" wrapText="1"/>
    </xf>
    <xf numFmtId="0" fontId="12" fillId="0" borderId="12" applyFill="0">
      <alignment horizontal="center" vertical="center" wrapText="1"/>
    </xf>
    <xf numFmtId="0" fontId="12" fillId="0" borderId="8" applyFill="0">
      <alignment horizontal="center" vertical="center" wrapText="1"/>
    </xf>
    <xf numFmtId="0" fontId="12" fillId="0" borderId="6" applyFill="0">
      <alignment horizontal="center" vertical="center" wrapText="1"/>
    </xf>
    <xf numFmtId="0" fontId="12" fillId="0" borderId="13" applyFill="0">
      <alignment horizontal="center" vertical="center" wrapText="1"/>
    </xf>
    <xf numFmtId="0" fontId="12" fillId="0" borderId="10" applyFill="0">
      <alignment horizontal="center" vertical="center" wrapText="1"/>
    </xf>
    <xf numFmtId="49" fontId="12" fillId="0" borderId="7" applyFill="0">
      <alignment horizontal="center" vertical="center" wrapText="1"/>
    </xf>
    <xf numFmtId="0" fontId="12" fillId="0" borderId="8" applyFill="0">
      <alignment horizontal="left" vertical="center" wrapText="1"/>
    </xf>
    <xf numFmtId="0" fontId="12" fillId="0" borderId="7" applyFill="0">
      <alignment horizontal="center" vertical="center"/>
    </xf>
    <xf numFmtId="4" fontId="12" fillId="4" borderId="7">
      <alignment vertical="center" wrapText="1"/>
    </xf>
    <xf numFmtId="4" fontId="12" fillId="4" borderId="8">
      <alignment vertical="center" wrapText="1"/>
    </xf>
    <xf numFmtId="0" fontId="12" fillId="0" borderId="11" applyFill="0">
      <alignment horizontal="center" vertical="center"/>
    </xf>
    <xf numFmtId="0" fontId="12" fillId="0" borderId="14" applyFill="0">
      <alignment horizontal="center" vertical="center" wrapText="1"/>
    </xf>
    <xf numFmtId="0" fontId="12" fillId="0" borderId="13" applyFill="0">
      <alignment horizontal="center" vertical="center"/>
    </xf>
    <xf numFmtId="0" fontId="13" fillId="0" borderId="0" applyFill="0" applyBorder="0"/>
    <xf numFmtId="164" fontId="12" fillId="0" borderId="7" applyFill="0">
      <alignment horizontal="center" vertical="center" wrapText="1"/>
    </xf>
    <xf numFmtId="49" fontId="13" fillId="0" borderId="0" applyFill="0" applyBorder="0"/>
    <xf numFmtId="0" fontId="12" fillId="0" borderId="8" applyFill="0">
      <alignment horizontal="left" vertical="center" wrapText="1" indent="1"/>
    </xf>
    <xf numFmtId="4" fontId="12" fillId="5" borderId="7">
      <alignment vertical="center" wrapText="1"/>
      <protection locked="0"/>
    </xf>
    <xf numFmtId="0" fontId="10" fillId="0" borderId="6" applyFill="0">
      <alignment horizontal="left" vertical="center" indent="1"/>
    </xf>
    <xf numFmtId="0" fontId="12" fillId="0" borderId="12" applyFill="0">
      <alignment horizontal="center" vertical="center"/>
    </xf>
    <xf numFmtId="0" fontId="12" fillId="0" borderId="8" applyFill="0">
      <alignment horizontal="left" vertical="center"/>
    </xf>
    <xf numFmtId="0" fontId="12" fillId="0" borderId="6" applyFill="0">
      <alignment horizontal="left" vertical="center"/>
    </xf>
    <xf numFmtId="49" fontId="12" fillId="0" borderId="7" applyFill="0">
      <alignment horizontal="center" vertical="center"/>
    </xf>
    <xf numFmtId="165" fontId="12" fillId="0" borderId="7" applyFill="0">
      <alignment horizontal="center" vertical="center"/>
    </xf>
    <xf numFmtId="4" fontId="12" fillId="4" borderId="7">
      <alignment horizontal="right" vertical="center" wrapText="1"/>
    </xf>
    <xf numFmtId="0" fontId="13" fillId="0" borderId="15" applyFill="0"/>
    <xf numFmtId="0" fontId="15" fillId="0" borderId="15" applyFill="0">
      <alignment wrapText="1"/>
    </xf>
    <xf numFmtId="0" fontId="12" fillId="0" borderId="14" applyFill="0">
      <alignment horizontal="left" vertical="center"/>
    </xf>
    <xf numFmtId="0" fontId="12" fillId="0" borderId="7" applyFill="0">
      <alignment horizontal="left" vertical="center" wrapText="1"/>
    </xf>
    <xf numFmtId="4" fontId="12" fillId="3" borderId="7">
      <alignment vertical="center" wrapText="1"/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9" fillId="2" borderId="0" xfId="0" applyFont="1" applyFill="1" applyAlignment="1">
      <alignment vertical="top"/>
    </xf>
    <xf numFmtId="0" fontId="9" fillId="2" borderId="0" xfId="4" applyFont="1" applyFill="1">
      <alignment horizontal="center" vertical="center"/>
      <protection locked="0"/>
    </xf>
    <xf numFmtId="0" fontId="9" fillId="2" borderId="2" xfId="0" applyFont="1" applyFill="1" applyBorder="1" applyAlignment="1">
      <alignment vertical="top"/>
    </xf>
    <xf numFmtId="0" fontId="9" fillId="2" borderId="0" xfId="12" applyFont="1" applyFill="1"/>
    <xf numFmtId="0" fontId="9" fillId="2" borderId="0" xfId="0" applyFont="1" applyFill="1"/>
    <xf numFmtId="0" fontId="14" fillId="2" borderId="2" xfId="28" applyFont="1" applyFill="1" applyBorder="1"/>
    <xf numFmtId="0" fontId="14" fillId="2" borderId="0" xfId="28" applyFont="1" applyFill="1" applyBorder="1"/>
    <xf numFmtId="49" fontId="14" fillId="2" borderId="2" xfId="30" applyFont="1" applyFill="1" applyBorder="1"/>
    <xf numFmtId="49" fontId="14" fillId="2" borderId="0" xfId="30" applyFont="1" applyFill="1" applyBorder="1"/>
    <xf numFmtId="0" fontId="14" fillId="2" borderId="2" xfId="40" applyFont="1" applyFill="1" applyBorder="1"/>
    <xf numFmtId="0" fontId="14" fillId="2" borderId="0" xfId="40" applyFont="1" applyFill="1" applyBorder="1"/>
    <xf numFmtId="0" fontId="14" fillId="2" borderId="2" xfId="41" applyFont="1" applyFill="1" applyBorder="1">
      <alignment wrapText="1"/>
    </xf>
    <xf numFmtId="0" fontId="14" fillId="2" borderId="0" xfId="41" applyFont="1" applyFill="1" applyBorder="1">
      <alignment wrapText="1"/>
    </xf>
    <xf numFmtId="0" fontId="9" fillId="2" borderId="0" xfId="3" applyFont="1" applyFill="1" applyBorder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7" fillId="0" borderId="0" xfId="0" applyFont="1" applyAlignment="1">
      <alignment vertical="center" wrapText="1"/>
    </xf>
    <xf numFmtId="0" fontId="11" fillId="2" borderId="0" xfId="0" applyFont="1" applyFill="1" applyAlignment="1">
      <alignment vertical="top"/>
    </xf>
    <xf numFmtId="0" fontId="5" fillId="2" borderId="4" xfId="13" applyFont="1" applyFill="1" applyBorder="1">
      <alignment horizontal="center" vertical="center" wrapText="1"/>
    </xf>
    <xf numFmtId="0" fontId="5" fillId="2" borderId="4" xfId="16" applyFont="1" applyFill="1" applyBorder="1">
      <alignment horizontal="center" vertical="center" wrapText="1"/>
    </xf>
    <xf numFmtId="49" fontId="5" fillId="2" borderId="4" xfId="20" applyFont="1" applyFill="1" applyBorder="1">
      <alignment horizontal="center" vertical="center" wrapText="1"/>
    </xf>
    <xf numFmtId="0" fontId="5" fillId="2" borderId="4" xfId="21" applyFont="1" applyFill="1" applyBorder="1">
      <alignment horizontal="left" vertical="center" wrapText="1"/>
    </xf>
    <xf numFmtId="0" fontId="5" fillId="2" borderId="4" xfId="22" applyFont="1" applyFill="1" applyBorder="1">
      <alignment horizontal="center" vertical="center"/>
    </xf>
    <xf numFmtId="4" fontId="5" fillId="2" borderId="4" xfId="23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top" wrapText="1"/>
    </xf>
    <xf numFmtId="164" fontId="5" fillId="2" borderId="4" xfId="29" applyFont="1" applyFill="1" applyBorder="1">
      <alignment horizontal="center" vertical="center" wrapText="1"/>
    </xf>
    <xf numFmtId="0" fontId="5" fillId="2" borderId="4" xfId="31" applyFont="1" applyFill="1" applyBorder="1">
      <alignment horizontal="left" vertical="center" wrapText="1" indent="1"/>
    </xf>
    <xf numFmtId="0" fontId="5" fillId="2" borderId="4" xfId="18" applyFont="1" applyFill="1" applyBorder="1" applyAlignment="1">
      <alignment horizontal="left" vertical="center" wrapText="1"/>
    </xf>
    <xf numFmtId="2" fontId="5" fillId="2" borderId="4" xfId="13" applyNumberFormat="1" applyFont="1" applyFill="1" applyBorder="1">
      <alignment horizontal="center" vertical="center" wrapText="1"/>
    </xf>
    <xf numFmtId="0" fontId="5" fillId="2" borderId="4" xfId="0" applyFont="1" applyFill="1" applyBorder="1" applyAlignment="1">
      <alignment horizontal="center" vertical="top"/>
    </xf>
    <xf numFmtId="4" fontId="5" fillId="2" borderId="4" xfId="32" applyFont="1" applyFill="1" applyBorder="1" applyAlignment="1">
      <alignment horizontal="center" vertical="center" wrapText="1"/>
      <protection locked="0"/>
    </xf>
    <xf numFmtId="0" fontId="5" fillId="2" borderId="4" xfId="0" applyFont="1" applyFill="1" applyBorder="1" applyAlignment="1">
      <alignment horizontal="left" vertical="top"/>
    </xf>
    <xf numFmtId="2" fontId="5" fillId="2" borderId="4" xfId="0" applyNumberFormat="1" applyFont="1" applyFill="1" applyBorder="1" applyAlignment="1">
      <alignment horizontal="center" vertical="center" wrapText="1"/>
    </xf>
    <xf numFmtId="0" fontId="5" fillId="2" borderId="4" xfId="34" applyFont="1" applyFill="1" applyBorder="1">
      <alignment horizontal="center" vertical="center"/>
    </xf>
    <xf numFmtId="49" fontId="5" fillId="2" borderId="4" xfId="37" applyFont="1" applyFill="1" applyBorder="1">
      <alignment horizontal="center" vertical="center"/>
    </xf>
    <xf numFmtId="165" fontId="5" fillId="2" borderId="4" xfId="38" applyFont="1" applyFill="1" applyBorder="1">
      <alignment horizontal="center" vertical="center"/>
    </xf>
    <xf numFmtId="4" fontId="5" fillId="2" borderId="4" xfId="39" applyFont="1" applyFill="1" applyBorder="1" applyAlignment="1">
      <alignment horizontal="center" vertical="center" wrapText="1"/>
    </xf>
    <xf numFmtId="0" fontId="5" fillId="2" borderId="2" xfId="31" applyFont="1" applyFill="1" applyBorder="1">
      <alignment horizontal="left" vertical="center" wrapText="1" indent="1"/>
    </xf>
    <xf numFmtId="165" fontId="5" fillId="2" borderId="4" xfId="38" applyFont="1" applyFill="1" applyBorder="1" applyAlignment="1">
      <alignment horizontal="center" vertical="center" wrapText="1"/>
    </xf>
    <xf numFmtId="0" fontId="5" fillId="2" borderId="4" xfId="43" applyFont="1" applyFill="1" applyBorder="1">
      <alignment horizontal="left" vertical="center" wrapText="1"/>
    </xf>
    <xf numFmtId="4" fontId="5" fillId="2" borderId="4" xfId="44" applyFont="1" applyFill="1" applyBorder="1" applyAlignment="1">
      <alignment horizontal="center" vertical="center" wrapText="1"/>
      <protection locked="0"/>
    </xf>
    <xf numFmtId="49" fontId="5" fillId="2" borderId="4" xfId="3" applyNumberFormat="1" applyFont="1" applyFill="1" applyBorder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2" borderId="4" xfId="3" applyNumberFormat="1" applyFont="1" applyFill="1" applyBorder="1" applyAlignment="1">
      <alignment horizontal="left" vertical="center" wrapText="1"/>
    </xf>
    <xf numFmtId="0" fontId="5" fillId="2" borderId="2" xfId="3" applyFont="1" applyFill="1" applyBorder="1" applyAlignment="1">
      <alignment horizontal="left" vertical="center" wrapText="1"/>
    </xf>
    <xf numFmtId="0" fontId="5" fillId="2" borderId="4" xfId="3" applyFont="1" applyFill="1" applyBorder="1" applyAlignment="1">
      <alignment horizontal="left" vertical="center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5" fillId="0" borderId="4" xfId="9" applyFont="1" applyFill="1" applyBorder="1">
      <alignment horizontal="right" vertical="center" wrapText="1" indent="1"/>
    </xf>
    <xf numFmtId="0" fontId="5" fillId="0" borderId="4" xfId="10" applyFont="1" applyFill="1" applyBorder="1">
      <alignment horizontal="right" vertical="center" wrapText="1" indent="1"/>
    </xf>
    <xf numFmtId="0" fontId="5" fillId="0" borderId="4" xfId="8" applyFont="1" applyFill="1" applyBorder="1">
      <alignment horizontal="center" vertical="center" wrapText="1"/>
    </xf>
    <xf numFmtId="0" fontId="6" fillId="0" borderId="0" xfId="3" applyFont="1" applyFill="1" applyBorder="1">
      <alignment horizontal="center" vertical="center" wrapText="1"/>
    </xf>
    <xf numFmtId="0" fontId="4" fillId="0" borderId="4" xfId="5" applyFont="1" applyFill="1" applyBorder="1">
      <alignment horizontal="center" vertical="center"/>
    </xf>
    <xf numFmtId="0" fontId="4" fillId="0" borderId="4" xfId="6" applyFont="1" applyFill="1" applyBorder="1">
      <alignment horizontal="right" vertical="center" wrapText="1" indent="1"/>
    </xf>
    <xf numFmtId="0" fontId="4" fillId="0" borderId="4" xfId="7" applyFont="1" applyFill="1" applyBorder="1">
      <alignment horizontal="right" vertical="center" wrapText="1" indent="1"/>
    </xf>
    <xf numFmtId="0" fontId="5" fillId="0" borderId="4" xfId="11" applyFont="1" applyFill="1" applyBorder="1">
      <alignment horizontal="center" vertical="center"/>
    </xf>
    <xf numFmtId="0" fontId="5" fillId="2" borderId="4" xfId="35" applyFont="1" applyFill="1" applyBorder="1">
      <alignment horizontal="left" vertical="center"/>
    </xf>
    <xf numFmtId="0" fontId="5" fillId="2" borderId="4" xfId="36" applyFont="1" applyFill="1" applyBorder="1">
      <alignment horizontal="left" vertical="center"/>
    </xf>
    <xf numFmtId="0" fontId="4" fillId="2" borderId="4" xfId="3" applyFont="1" applyFill="1" applyBorder="1">
      <alignment horizontal="center" vertical="center" wrapText="1"/>
    </xf>
    <xf numFmtId="0" fontId="4" fillId="2" borderId="4" xfId="5" applyFont="1" applyFill="1" applyBorder="1" applyAlignment="1">
      <alignment horizontal="center" vertical="center" wrapText="1"/>
    </xf>
    <xf numFmtId="0" fontId="5" fillId="2" borderId="4" xfId="13" applyFont="1" applyFill="1" applyBorder="1">
      <alignment horizontal="center" vertical="center" wrapText="1"/>
    </xf>
    <xf numFmtId="0" fontId="5" fillId="2" borderId="4" xfId="14" applyFont="1" applyFill="1" applyBorder="1">
      <alignment horizontal="center" vertical="center" wrapText="1"/>
    </xf>
    <xf numFmtId="0" fontId="5" fillId="2" borderId="4" xfId="16" applyFont="1" applyFill="1" applyBorder="1">
      <alignment horizontal="center" vertical="center" wrapText="1"/>
    </xf>
    <xf numFmtId="0" fontId="5" fillId="2" borderId="4" xfId="17" applyFont="1" applyFill="1" applyBorder="1">
      <alignment horizontal="center" vertical="center" wrapText="1"/>
    </xf>
    <xf numFmtId="0" fontId="5" fillId="2" borderId="4" xfId="0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center" wrapText="1"/>
    </xf>
    <xf numFmtId="0" fontId="4" fillId="2" borderId="4" xfId="33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9" fillId="2" borderId="0" xfId="3" applyFont="1" applyFill="1" applyBorder="1">
      <alignment horizontal="center" vertical="center" wrapText="1"/>
    </xf>
    <xf numFmtId="49" fontId="5" fillId="2" borderId="4" xfId="3" applyNumberFormat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5" fillId="2" borderId="4" xfId="22" applyFont="1" applyFill="1" applyBorder="1">
      <alignment horizontal="center" vertical="center"/>
    </xf>
    <xf numFmtId="0" fontId="5" fillId="2" borderId="0" xfId="22" applyFont="1" applyFill="1" applyBorder="1">
      <alignment horizontal="center" vertical="center"/>
    </xf>
    <xf numFmtId="0" fontId="9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9" fontId="5" fillId="2" borderId="4" xfId="20" applyFont="1" applyFill="1" applyBorder="1">
      <alignment horizontal="center" vertical="center" wrapText="1"/>
    </xf>
    <xf numFmtId="0" fontId="5" fillId="2" borderId="4" xfId="18" applyFont="1" applyFill="1" applyBorder="1">
      <alignment horizontal="center" vertical="center" wrapText="1"/>
    </xf>
    <xf numFmtId="0" fontId="5" fillId="2" borderId="4" xfId="15" applyFont="1" applyFill="1" applyBorder="1">
      <alignment horizontal="center" vertical="center" wrapText="1"/>
    </xf>
    <xf numFmtId="0" fontId="5" fillId="2" borderId="4" xfId="19" applyFont="1" applyFill="1" applyBorder="1">
      <alignment horizontal="center" vertical="center" wrapText="1"/>
    </xf>
    <xf numFmtId="0" fontId="4" fillId="2" borderId="4" xfId="5" applyFont="1" applyFill="1" applyBorder="1">
      <alignment horizontal="center" vertical="center"/>
    </xf>
    <xf numFmtId="0" fontId="5" fillId="2" borderId="4" xfId="25" applyFont="1" applyFill="1" applyBorder="1">
      <alignment horizontal="center" vertical="center"/>
    </xf>
    <xf numFmtId="0" fontId="5" fillId="2" borderId="4" xfId="27" applyFont="1" applyFill="1" applyBorder="1">
      <alignment horizontal="center" vertical="center"/>
    </xf>
    <xf numFmtId="49" fontId="5" fillId="2" borderId="5" xfId="20" applyFont="1" applyFill="1" applyBorder="1">
      <alignment horizontal="center" vertical="center" wrapText="1"/>
    </xf>
  </cellXfs>
  <cellStyles count="47">
    <cellStyle name="s1082" xfId="24" xr:uid="{CC6E9000-F01A-4838-9531-44C8E5272A9E}"/>
    <cellStyle name="s1582" xfId="44" xr:uid="{4DB474AC-2D6F-41E8-AECA-7CFBD47B994C}"/>
    <cellStyle name="s1586" xfId="23" xr:uid="{3D65F69A-33E1-4F2B-B829-A4867DBA506B}"/>
    <cellStyle name="s173" xfId="16" xr:uid="{2536198E-4F42-4186-B6E2-13A2B9426606}"/>
    <cellStyle name="s1778" xfId="33" xr:uid="{A015974A-F780-4B73-A7CA-C164DC92BB56}"/>
    <cellStyle name="s1800" xfId="32" xr:uid="{19FA056E-00D0-47BE-92BA-CD99D72B6B12}"/>
    <cellStyle name="s181" xfId="39" xr:uid="{0DFB2A3B-B893-4FC6-8545-95DBB6F9331B}"/>
    <cellStyle name="s1932" xfId="27" xr:uid="{6E24927A-3EC4-4D19-A2DA-B65AAFF785E6}"/>
    <cellStyle name="s1974" xfId="36" xr:uid="{86134E2D-E054-4562-9F04-79D027F9BB96}"/>
    <cellStyle name="s2098" xfId="25" xr:uid="{4211BF0E-2C82-482D-AB7C-7F0E2B2BDE1B}"/>
    <cellStyle name="s231" xfId="13" xr:uid="{E770BAA1-1B09-40FA-B1EC-4F0664C44FBD}"/>
    <cellStyle name="s2693" xfId="5" xr:uid="{504474BD-E30B-49FE-A9A1-3BAF9FAE4D36}"/>
    <cellStyle name="s2694" xfId="6" xr:uid="{CF46EB7B-4706-4C65-8E2B-1A078B4D9F08}"/>
    <cellStyle name="s2695" xfId="7" xr:uid="{1258864E-B245-4D8D-A427-1A9A5C12FDAE}"/>
    <cellStyle name="s27" xfId="20" xr:uid="{E8B46451-875B-4D11-8923-864C0DB63013}"/>
    <cellStyle name="s2704" xfId="30" xr:uid="{F97846D2-61F4-4DCE-8356-211A992CFAF4}"/>
    <cellStyle name="s2706" xfId="29" xr:uid="{1AD6E20F-5C96-4388-A546-DDEE82065318}"/>
    <cellStyle name="s2710" xfId="38" xr:uid="{A6D6B536-2C94-45F8-87FA-D4FCD22E184F}"/>
    <cellStyle name="s2715" xfId="40" xr:uid="{31E3F0DA-E459-4D37-AC34-2B7DC34EB139}"/>
    <cellStyle name="s2716" xfId="42" xr:uid="{F45C1E63-72C4-40C7-80E1-FDC36BC25CFC}"/>
    <cellStyle name="s2718" xfId="41" xr:uid="{1E964A0E-59CF-45E5-A431-74077473B38F}"/>
    <cellStyle name="s37" xfId="22" xr:uid="{B1802CC8-68B1-4063-93B4-75B955161568}"/>
    <cellStyle name="s38" xfId="37" xr:uid="{AB229E82-C6F9-4DE5-BBBF-F7B1C6FBE084}"/>
    <cellStyle name="s43" xfId="12" xr:uid="{60FB9AD5-AA9A-4C30-9926-3468E22B1946}"/>
    <cellStyle name="s436" xfId="9" xr:uid="{AD91D76A-0491-4C61-9F42-5BBD2DC3A15C}"/>
    <cellStyle name="s437" xfId="10" xr:uid="{FCE43F5E-C8F1-4AB1-A0E4-5A955B6C66FC}"/>
    <cellStyle name="s503" xfId="15" xr:uid="{8A6E9DD1-8C24-430F-AAAD-AC49D79B83B9}"/>
    <cellStyle name="s57" xfId="11" xr:uid="{41DB8C26-A7EE-4788-A61F-A16A234387FA}"/>
    <cellStyle name="s58" xfId="4" xr:uid="{C47525AC-6B6A-4A37-A2EB-897B1246CC74}"/>
    <cellStyle name="s609" xfId="28" xr:uid="{A27A5CBA-6958-4AB2-85C5-779858F43B06}"/>
    <cellStyle name="s69" xfId="31" xr:uid="{390CCD7E-1CD8-46F8-AB0B-1E32C372711C}"/>
    <cellStyle name="s704" xfId="43" xr:uid="{944B6500-0DB0-4571-A3EB-14A2904F5B32}"/>
    <cellStyle name="s724" xfId="34" xr:uid="{A26AB41D-F395-4D0C-99D4-EFB6ADA2D69E}"/>
    <cellStyle name="s733" xfId="17" xr:uid="{E6CEC33E-4584-402C-9117-AB3627DB83B0}"/>
    <cellStyle name="s737" xfId="14" xr:uid="{FA66816B-6A5C-4F46-9AB5-4FA30DD5ED68}"/>
    <cellStyle name="s747" xfId="19" xr:uid="{972A7A65-890B-4E05-A3BF-090A9A69591B}"/>
    <cellStyle name="s749" xfId="18" xr:uid="{02220F73-13D4-4378-AAB3-983EB63FFB20}"/>
    <cellStyle name="s760" xfId="21" xr:uid="{903B6280-92A7-4504-A38F-221ECD131FCF}"/>
    <cellStyle name="s799" xfId="26" xr:uid="{D6632EC9-C453-435B-AD52-A112FAA97E40}"/>
    <cellStyle name="s805" xfId="3" xr:uid="{2F92FFC5-C291-4C3F-A840-5395E342B90C}"/>
    <cellStyle name="s880" xfId="35" xr:uid="{3210485C-20D6-4543-A5BF-011E40800A94}"/>
    <cellStyle name="s970" xfId="8" xr:uid="{FC08CE4E-147E-428C-81CF-CE22BE3A20F0}"/>
    <cellStyle name="Обычный" xfId="0" builtinId="0"/>
    <cellStyle name="Обычный 12" xfId="1" xr:uid="{3E93588F-61C5-4CD3-B27B-694365B12802}"/>
    <cellStyle name="Обычный 3" xfId="2" xr:uid="{45C8E85A-EE97-4504-B24D-149C2AA902E7}"/>
    <cellStyle name="Процентный 2" xfId="46" xr:uid="{F0D0718F-D088-4C5D-8408-E405F1C85FF7}"/>
    <cellStyle name="Процентный 5" xfId="45" xr:uid="{9D159441-813F-476F-914D-BD655A7F39FC}"/>
  </cellStyles>
  <dxfs count="0"/>
  <tableStyles count="0" defaultTableStyle="TableStyleMedium2" defaultPivotStyle="PivotStyleLight16"/>
  <colors>
    <mruColors>
      <color rgb="FFFFB9FF"/>
      <color rgb="FF13AFBF"/>
      <color rgb="FFD6C1FF"/>
      <color rgb="FF6CA6DA"/>
      <color rgb="FFB48FFF"/>
      <color rgb="FFFF99FF"/>
      <color rgb="FF60F260"/>
      <color rgb="FFFF8B8E"/>
      <color rgb="FFFF69A6"/>
      <color rgb="FFE3F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EXPERT.VSVO.INDEX.CORR(v3.1)%20&#1044;&#1080;&#1072;&#1083;&#1086;&#1075;.xls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0;&#1091;&#1083;&#1077;&#1096;&#1086;&#1074;&#1072;\&#1056;&#1072;&#1073;&#1086;&#1090;&#1072;\&#1058;&#1077;&#1082;&#1091;&#1097;&#1080;&#1077;%20&#1090;&#1072;&#1088;&#1080;&#1092;&#1099;%20-%202025\&#1043;&#1072;&#1079;&#1090;&#1077;&#1087;&#1083;&#1086;&#1078;&#1080;&#1083;&#1089;&#1077;&#1088;&#1074;&#1080;&#1089;\!&#1055;&#1056;&#1040;&#1042;&#1051;&#1045;&#1053;&#1048;&#1045;\&#1056;&#1072;&#1089;&#1095;&#1077;&#1090;%20&#1042;&#1054;%20&#1085;&#1072;%202025-2026+&#1050;&#1048;&#1053;+&#1055;&#1055;%20-%20&#1043;&#1072;&#1079;&#1090;&#1077;&#1087;&#1083;&#1086;&#1078;&#1080;&#1083;&#1089;&#1077;&#1088;&#1074;&#1080;&#1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40;&#1041;&#1054;&#1058;&#1040;\1.%20&#1058;&#1072;&#1088;&#1080;&#1092;&#1099;\8.%20&#1058;&#1072;&#1088;&#1080;&#1092;&#1085;&#1072;&#1103;%20&#1082;&#1086;&#1084;&#1087;&#1072;&#1085;&#1080;&#1103;%202023\&#1041;&#1077;&#1083;&#1086;&#1093;&#1086;&#1083;&#1091;&#1085;&#1080;&#1094;&#1082;&#1080;&#1081;\&#1054;&#1054;&#1054;%20&#1057;&#1086;&#1102;&#1079;%20&#1043;&#1091;&#1088;&#1077;&#1085;&#1082;&#1080;,&#1055;&#1088;&#1086;&#1082;&#1086;&#1087;&#1100;&#1077;,&#1057;&#1090;&#1072;&#1088;&#1080;&#1082;&#1086;&#1074;&#1094;&#1099;,&#1056;&#1072;&#1082;&#1072;&#1083;&#1086;&#1074;&#1086;,&#1048;&#1074;&#1072;&#1085;&#1094;&#1077;&#1074;&#1086;\EXPERT.VSVO.INDEX.CORR(v3.1)%202019-2023%20(&#1043;&#1091;&#1088;,&#1057;&#1090;&#1072;&#1088;,&#1055;&#1088;&#1086;&#1082;,&#1056;&#1072;&#1082;&#1072;&#1083;,&#1055;&#1086;&#1083;&#1086;&#1084;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41;&#1065;&#1040;&#1071;\&#1058;&#1040;&#1056;&#1048;&#1060;&#1053;&#1040;&#1071;%20&#1050;&#1040;&#1052;&#1055;&#1040;&#1053;&#1048;&#1071;\&#1058;&#1072;&#1088;&#1080;&#1092;&#1085;&#1072;&#1103;%20&#1082;&#1086;&#1084;&#1087;&#1072;&#1085;&#1080;&#1103;%202023\&#1058;&#1069;&#1047;\&#1054;&#1058;&#1055;&#1056;&#1040;&#1042;&#1050;&#1040;%20&#1042;%20&#1056;&#1057;&#1054;%20&#1079;&#1072;&#1087;&#1088;&#1086;&#1089;&#1072;\EXPERT.VSVO.INDEX.CORR(v3.1)%20&#1082;&#1086;&#1088;&#1088;&#1077;&#1082;&#1090;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40;&#1041;&#1054;&#1058;&#1040;\1.%20&#1058;&#1072;&#1088;&#1080;&#1092;&#1099;\10.%20&#1058;&#1072;&#1088;&#1080;&#1092;&#1085;&#1072;&#1103;%20&#1082;&#1086;&#1084;&#1087;&#1072;&#1085;&#1080;&#1103;%202024\&#1041;&#1077;&#1083;&#1086;&#1093;&#1086;&#1083;&#1091;&#1085;&#1080;&#1094;&#1082;&#1080;&#1081;\&#1057;&#1055;&#1050;%20&#1041;&#1099;&#1076;&#1072;&#1085;&#1086;&#1074;&#1086;%20&#1042;&#1057;%202024-2028\&#1056;&#1072;&#1089;&#1095;&#1077;&#1090;%20&#1042;&#1057;%20&#1057;&#1055;&#1050;%20&#1041;&#1099;&#1076;&#1072;&#1085;&#1086;&#1074;&#1086;%202024-202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2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40;&#1041;&#1054;&#1058;&#1040;\1.%20&#1058;&#1072;&#1088;&#1080;&#1092;&#1099;\8.%20&#1058;&#1072;&#1088;&#1080;&#1092;&#1085;&#1072;&#1103;%20&#1082;&#1086;&#1084;&#1087;&#1072;&#1085;&#1080;&#1103;%202023\&#1041;&#1077;&#1083;&#1086;&#1093;&#1086;&#1083;&#1091;&#1085;&#1080;&#1094;&#1082;&#1080;&#1081;\&#1052;&#1059;&#1055;%20&#1050;&#1086;&#1084;&#1084;&#1091;&#1085;&#1072;&#1083;&#1100;&#1085;&#1086;&#1077;%20&#1093;&#1086;&#1079;&#1103;&#1081;&#1089;&#1090;&#1074;&#1086;%20&#1042;&#1057;%20&#1042;&#1054;\EXPERT.VSVO.INDEX.CORR(v3.1)%20&#1052;&#1059;&#1055;%20&#1050;&#1086;&#1084;&#1084;&#1091;&#1085;&#1072;&#1083;&#1100;&#1085;&#1086;&#1077;%20&#1093;&#1086;&#1079;&#1103;&#1081;&#1089;&#1090;&#1074;&#1086;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70;&#1076;&#1080;&#1085;&#1094;&#1077;&#1074;&#1072;%20&#1053;.&#1043;\&#1086;&#1090;%20&#1050;&#1088;&#1080;&#1074;&#1086;&#1096;&#1077;&#1080;&#1085;&#1086;&#1081;%20&#1070;.&#1040;\2023\&#1042;&#1057;%20CALC.TARIFF.WATER.EIAS%20(2)%20(1)%20(1)%20(1)%20(1)%20(1)%20(1)_expor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70;&#1076;&#1080;&#1085;&#1094;&#1077;&#1074;&#1072;%20&#1053;.&#1043;\&#1086;&#1090;%20&#1050;&#1088;&#1080;&#1074;&#1086;&#1096;&#1077;&#1080;&#1085;&#1086;&#1081;%20&#1070;.&#1040;\2023\CALC.TARIFF.WATER.EIAS%20&#1059;&#1085;&#1080;&#1074;&#1077;&#1088;&#1089;&#1072;&#1083;_expor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8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Инструкция"/>
      <sheetName val="Лог обновления"/>
      <sheetName val="Пояснения"/>
      <sheetName val="Список листов"/>
      <sheetName val="Общие сведения"/>
      <sheetName val="et_union"/>
      <sheetName val="Список территорий"/>
      <sheetName val="Список объектов"/>
      <sheetName val="Сценарии"/>
      <sheetName val="Баланс"/>
      <sheetName val="Реагенты"/>
      <sheetName val="ЭЭ"/>
      <sheetName val="Амортизация"/>
      <sheetName val="Аренда"/>
      <sheetName val="Покупка"/>
      <sheetName val="Налоги"/>
      <sheetName val="ИП + источники"/>
      <sheetName val="Экономия_корр"/>
      <sheetName val="Плата за негативное возд"/>
      <sheetName val="Корректировка НВВ"/>
      <sheetName val="Калькуляция"/>
      <sheetName val="ТМ"/>
      <sheetName val="ДПР"/>
      <sheetName val="ДПР (концессии)"/>
      <sheetName val="TEHSHEET"/>
      <sheetName val="Комментарии"/>
      <sheetName val="Проверка"/>
      <sheetName val="modProvGeneralProc"/>
      <sheetName val="REESTR_MO"/>
      <sheetName val="REESTR_ORG"/>
      <sheetName val="REESTR_TARIFF"/>
      <sheetName val="OKOPF"/>
      <sheetName val="modfrmRegion"/>
      <sheetName val="modfrmSelectTariff"/>
      <sheetName val="modHTTP"/>
      <sheetName val="modCheckCyan"/>
      <sheetName val="modfrmActivity"/>
      <sheetName val="modfrmCheckUpdates"/>
      <sheetName val="modUpdTemplMain"/>
      <sheetName val="modList00"/>
      <sheetName val="modThisWorkbook"/>
      <sheetName val="modInstruction"/>
      <sheetName val="AllSheetsInThisWorkbook"/>
      <sheetName val="modHyp"/>
      <sheetName val="modfrmReestr"/>
      <sheetName val="modReestr"/>
      <sheetName val="modList01"/>
      <sheetName val="modList02"/>
      <sheetName val="modList05"/>
      <sheetName val="modList06"/>
      <sheetName val="modList09"/>
      <sheetName val="modList10"/>
      <sheetName val="modList11"/>
      <sheetName val="modList16"/>
      <sheetName val="modList18"/>
      <sheetName val="modList15"/>
      <sheetName val="EXPERT.VSVO.INDEX.CORR(v3"/>
    </sheetNames>
    <sheetDataSet>
      <sheetData sheetId="0"/>
      <sheetData sheetId="1"/>
      <sheetData sheetId="2"/>
      <sheetData sheetId="3"/>
      <sheetData sheetId="4"/>
      <sheetData sheetId="5">
        <row r="9">
          <cell r="H9">
            <v>2019</v>
          </cell>
        </row>
        <row r="10">
          <cell r="H10">
            <v>5</v>
          </cell>
        </row>
        <row r="17">
          <cell r="O17" t="str">
            <v>Кировская область / 2023 / ООО "Диалог" (ИНН:4303004562, КПП:430301001) / ДПР: 2019-2023</v>
          </cell>
        </row>
      </sheetData>
      <sheetData sheetId="6"/>
      <sheetData sheetId="7"/>
      <sheetData sheetId="8"/>
      <sheetData sheetId="9">
        <row r="3">
          <cell r="T3" t="str">
            <v>2023Предложение организации</v>
          </cell>
        </row>
      </sheetData>
      <sheetData sheetId="10">
        <row r="3">
          <cell r="AC3" t="str">
            <v>2023Принято органом регулирования</v>
          </cell>
        </row>
      </sheetData>
      <sheetData sheetId="11"/>
      <sheetData sheetId="12">
        <row r="3">
          <cell r="AC3" t="str">
            <v>2023Принято органом регулирования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D1">
            <v>2023</v>
          </cell>
        </row>
      </sheetData>
      <sheetData sheetId="22"/>
      <sheetData sheetId="23"/>
      <sheetData sheetId="24"/>
      <sheetData sheetId="25">
        <row r="2">
          <cell r="X2" t="str">
            <v>аренда</v>
          </cell>
        </row>
        <row r="3">
          <cell r="X3" t="str">
            <v>безвозмездное пользование</v>
          </cell>
        </row>
        <row r="4">
          <cell r="X4" t="str">
            <v>концессионное соглашение</v>
          </cell>
        </row>
        <row r="5">
          <cell r="X5" t="str">
            <v>оперативное управление</v>
          </cell>
        </row>
        <row r="6">
          <cell r="X6" t="str">
            <v>собственность</v>
          </cell>
        </row>
        <row r="7">
          <cell r="X7" t="str">
            <v>хозяйственное ведение</v>
          </cell>
        </row>
        <row r="8">
          <cell r="X8" t="str">
            <v>договор хранения</v>
          </cell>
        </row>
        <row r="9">
          <cell r="X9" t="str">
            <v>договор эксплуатации</v>
          </cell>
        </row>
        <row r="10">
          <cell r="X10" t="str">
            <v>договор обслуживания</v>
          </cell>
        </row>
        <row r="11">
          <cell r="X11" t="str">
            <v>бесхозяйный объект</v>
          </cell>
        </row>
        <row r="12">
          <cell r="X12" t="str">
            <v>договор инвестирования</v>
          </cell>
        </row>
        <row r="13">
          <cell r="X13" t="str">
            <v>доверительное управление</v>
          </cell>
        </row>
        <row r="14">
          <cell r="X14" t="str">
            <v>субаренда</v>
          </cell>
        </row>
        <row r="17">
          <cell r="X17" t="str">
            <v>договор</v>
          </cell>
        </row>
        <row r="18">
          <cell r="X18" t="str">
            <v>свидетельство</v>
          </cell>
        </row>
        <row r="19">
          <cell r="X19" t="str">
            <v>соглашение</v>
          </cell>
        </row>
        <row r="20">
          <cell r="X20" t="str">
            <v>постановление</v>
          </cell>
        </row>
        <row r="21">
          <cell r="X21" t="str">
            <v>распоряжение</v>
          </cell>
        </row>
        <row r="22">
          <cell r="X22" t="str">
            <v>решение</v>
          </cell>
        </row>
        <row r="23">
          <cell r="X23" t="str">
            <v>приказ</v>
          </cell>
        </row>
        <row r="24">
          <cell r="X24" t="str">
            <v>лицензия</v>
          </cell>
        </row>
        <row r="25">
          <cell r="X25" t="str">
            <v>акт приёма-передачи</v>
          </cell>
        </row>
        <row r="26">
          <cell r="X26" t="str">
            <v>государственный контракт</v>
          </cell>
        </row>
        <row r="27">
          <cell r="X27" t="str">
            <v>балансовая справка</v>
          </cell>
        </row>
        <row r="28">
          <cell r="X28" t="str">
            <v>кадастровый паспорт</v>
          </cell>
        </row>
        <row r="29">
          <cell r="X29" t="str">
            <v>технический паспорт</v>
          </cell>
        </row>
        <row r="30">
          <cell r="X30" t="str">
            <v>устав</v>
          </cell>
        </row>
        <row r="31">
          <cell r="X31" t="str">
            <v>акт ввода в эксплуатацию</v>
          </cell>
        </row>
        <row r="32">
          <cell r="X32" t="str">
            <v>план приватизации</v>
          </cell>
        </row>
        <row r="33">
          <cell r="X33" t="str">
            <v>разрешение на ввод объекта в эксплуатацию</v>
          </cell>
        </row>
        <row r="34">
          <cell r="X34" t="str">
            <v>выписка из ЕГРН</v>
          </cell>
        </row>
        <row r="35">
          <cell r="X35" t="str">
            <v>выписка из РФИ</v>
          </cell>
        </row>
        <row r="36">
          <cell r="X36" t="str">
            <v>документов нет вообще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тарифа мет. инд. 5 лет"/>
      <sheetName val="Мухино+Окт"/>
      <sheetName val="Косино"/>
      <sheetName val="Соколовка"/>
      <sheetName val="ГСМ"/>
      <sheetName val="ГСМ факт"/>
      <sheetName val="зпл"/>
      <sheetName val="Расчет КиН (полный цикл)"/>
      <sheetName val="ПП к решению"/>
      <sheetName val="ПП к ЭЗ"/>
      <sheetName val="КиН из заключения"/>
      <sheetName val="Тарифы и ДПР"/>
    </sheetNames>
    <sheetDataSet>
      <sheetData sheetId="0">
        <row r="19">
          <cell r="V19">
            <v>3.51</v>
          </cell>
        </row>
        <row r="20">
          <cell r="V20">
            <v>3.37</v>
          </cell>
        </row>
        <row r="21">
          <cell r="V21">
            <v>56.86</v>
          </cell>
        </row>
        <row r="25">
          <cell r="V25">
            <v>10498.624073254656</v>
          </cell>
          <cell r="AA25">
            <v>10923.713361980737</v>
          </cell>
        </row>
        <row r="26">
          <cell r="V26">
            <v>355.68729999999999</v>
          </cell>
          <cell r="AA26">
            <v>370.08907877699994</v>
          </cell>
        </row>
        <row r="27">
          <cell r="V27">
            <v>0</v>
          </cell>
          <cell r="AA27">
            <v>0</v>
          </cell>
        </row>
        <row r="30">
          <cell r="V30">
            <v>0</v>
          </cell>
          <cell r="AA30">
            <v>0</v>
          </cell>
        </row>
        <row r="31">
          <cell r="V31">
            <v>6814.0326239999995</v>
          </cell>
          <cell r="AA31">
            <v>7089.932804945759</v>
          </cell>
        </row>
        <row r="47">
          <cell r="V47">
            <v>0</v>
          </cell>
          <cell r="AA47">
            <v>0</v>
          </cell>
        </row>
        <row r="50">
          <cell r="V50">
            <v>0</v>
          </cell>
          <cell r="AA50">
            <v>0</v>
          </cell>
        </row>
        <row r="74">
          <cell r="V74">
            <v>286.66368699276529</v>
          </cell>
          <cell r="AA74">
            <v>307.35075718811947</v>
          </cell>
        </row>
        <row r="179">
          <cell r="V179">
            <v>10894.230060855982</v>
          </cell>
          <cell r="AA179">
            <v>11344.509211281675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Инструкция"/>
      <sheetName val="Лог обновления"/>
      <sheetName val="Пояснения"/>
      <sheetName val="Список листов"/>
      <sheetName val="Общие сведения"/>
      <sheetName val="et_union"/>
      <sheetName val="Список территорий"/>
      <sheetName val="Список объектов"/>
      <sheetName val="Сценарии"/>
      <sheetName val="Баланс"/>
      <sheetName val="Реагенты"/>
      <sheetName val="ЭЭ"/>
      <sheetName val="Амортизация"/>
      <sheetName val="Аренда"/>
      <sheetName val="Покупка"/>
      <sheetName val="Налоги"/>
      <sheetName val="ИП + источники"/>
      <sheetName val="Экономия_корр"/>
      <sheetName val="Плата за негативное возд"/>
      <sheetName val="Корректировка НВВ"/>
      <sheetName val="Калькуляция"/>
      <sheetName val="ДПР"/>
      <sheetName val="ТМ"/>
      <sheetName val="ДПР (концессии)"/>
      <sheetName val="TEHSHEET"/>
      <sheetName val="Комментарии"/>
      <sheetName val="Проверка"/>
      <sheetName val="modProvGeneralProc"/>
      <sheetName val="REESTR_MO"/>
      <sheetName val="REESTR_ORG"/>
      <sheetName val="REESTR_TARIFF"/>
      <sheetName val="OKOPF"/>
      <sheetName val="modfrmRegion"/>
      <sheetName val="modfrmSelectTariff"/>
      <sheetName val="modHTTP"/>
      <sheetName val="modCheckCyan"/>
      <sheetName val="modfrmActivity"/>
      <sheetName val="modfrmCheckUpdates"/>
      <sheetName val="modUpdTemplMain"/>
      <sheetName val="modList00"/>
      <sheetName val="modThisWorkbook"/>
      <sheetName val="modInstruction"/>
      <sheetName val="AllSheetsInThisWorkbook"/>
      <sheetName val="modHyp"/>
      <sheetName val="modfrmReestr"/>
      <sheetName val="modReestr"/>
      <sheetName val="modList01"/>
      <sheetName val="modList02"/>
      <sheetName val="modList05"/>
      <sheetName val="modList06"/>
      <sheetName val="modList09"/>
      <sheetName val="modList10"/>
      <sheetName val="modList11"/>
      <sheetName val="modList16"/>
      <sheetName val="modList18"/>
      <sheetName val="modList15"/>
      <sheetName val="EXPERT.VSVO.INDEX.CORR(v3"/>
    </sheetNames>
    <sheetDataSet>
      <sheetData sheetId="0"/>
      <sheetData sheetId="1"/>
      <sheetData sheetId="2"/>
      <sheetData sheetId="3"/>
      <sheetData sheetId="4"/>
      <sheetData sheetId="5">
        <row r="8">
          <cell r="H8">
            <v>2023</v>
          </cell>
        </row>
        <row r="17">
          <cell r="O17" t="str">
            <v>Кировская область / 2023 / ООО "Союз" (ИНН:4303005372, КПП:430301001) / ДПР: 2019-2023</v>
          </cell>
        </row>
        <row r="138">
          <cell r="G138" t="b">
            <v>1</v>
          </cell>
          <cell r="H138" t="b">
            <v>0</v>
          </cell>
          <cell r="I138" t="b">
            <v>0</v>
          </cell>
          <cell r="J138" t="b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Инструкция"/>
      <sheetName val="Лог обновления"/>
      <sheetName val="Пояснения"/>
      <sheetName val="Список листов"/>
      <sheetName val="Общие сведения"/>
      <sheetName val="et_union"/>
      <sheetName val="Список территорий"/>
      <sheetName val="Список объектов"/>
      <sheetName val="Сценарии"/>
      <sheetName val="Баланс"/>
      <sheetName val="Реагенты"/>
      <sheetName val="ЭЭ"/>
      <sheetName val="Амортизация"/>
      <sheetName val="Аренда"/>
      <sheetName val="Покупка"/>
      <sheetName val="Налоги"/>
      <sheetName val="ИП + источники"/>
      <sheetName val="Экономия_корр"/>
      <sheetName val="Плата за негативное возд"/>
      <sheetName val="Корректировка НВВ"/>
      <sheetName val="Калькуляция"/>
      <sheetName val="ТМ"/>
      <sheetName val="ДПР"/>
      <sheetName val="ДПР (концессии)"/>
      <sheetName val="TEHSHEET"/>
      <sheetName val="Комментарии"/>
      <sheetName val="Проверка"/>
      <sheetName val="modProvGeneralProc"/>
      <sheetName val="REESTR_MO"/>
      <sheetName val="REESTR_ORG"/>
      <sheetName val="REESTR_TARIFF"/>
      <sheetName val="OKOPF"/>
      <sheetName val="modfrmRegion"/>
      <sheetName val="modfrmSelectTariff"/>
      <sheetName val="modHTTP"/>
      <sheetName val="modCheckCyan"/>
      <sheetName val="modfrmActivity"/>
      <sheetName val="modfrmCheckUpdates"/>
      <sheetName val="modUpdTemplMain"/>
      <sheetName val="modList00"/>
      <sheetName val="modThisWorkbook"/>
      <sheetName val="modInstruction"/>
      <sheetName val="AllSheetsInThisWorkbook"/>
      <sheetName val="modHyp"/>
      <sheetName val="modfrmReestr"/>
      <sheetName val="modReestr"/>
      <sheetName val="modList01"/>
      <sheetName val="modList02"/>
      <sheetName val="modList05"/>
      <sheetName val="modList06"/>
      <sheetName val="modList09"/>
      <sheetName val="modList10"/>
      <sheetName val="modList11"/>
      <sheetName val="modList16"/>
      <sheetName val="modList18"/>
      <sheetName val="modList15"/>
      <sheetName val="EXPERT.VSVO.INDEX.CORR(v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">
          <cell r="J9">
            <v>2023</v>
          </cell>
        </row>
        <row r="17">
          <cell r="O17" t="str">
            <v>Кировская область / 2023 / ООО "ЖКХ Эксперт" (ИНН:4305005748, КПП:434501001) / ДПР: 2019-2023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мета расходов"/>
      <sheetName val="Расчет тарифа"/>
      <sheetName val="Сведения ВС и ВО"/>
      <sheetName val="Объекты ВС"/>
      <sheetName val="Показатели ВС"/>
      <sheetName val="Баланс ВС"/>
      <sheetName val="Фин.показ."/>
      <sheetName val="Тех.показ."/>
      <sheetName val="Расчет тарифа методом ЭОЗ"/>
      <sheetName val="Расчет тарифа мет. инд. 3 года"/>
      <sheetName val="Расчет тарифа мет. инд. 4 года"/>
      <sheetName val="Расчет тарифа мет. инд. 5 лет"/>
      <sheetName val="Расчет тарифа мет. инд. 6 лет"/>
      <sheetName val="Расчет тарифа мет. инд. 7 лет"/>
      <sheetName val="Расчет тарифа мет. инд. 8 лет"/>
      <sheetName val="Расчет тарифа мет. инд. 9 лет"/>
      <sheetName val="Расчет тарифа мет. инд. 10 лет"/>
      <sheetName val="Объем"/>
      <sheetName val="Неподконтрольные расходы"/>
      <sheetName val="Сырье и материалы (2.1)"/>
      <sheetName val="Сырье и материалы (2.1.1)"/>
      <sheetName val="Расходы на энергоресурсы и ХВС"/>
      <sheetName val="ФОТ осн"/>
      <sheetName val="ФОТ цех"/>
      <sheetName val="ФОТ ауп"/>
      <sheetName val="ФОТ рем"/>
      <sheetName val="Амортизация"/>
      <sheetName val="Расходы на тек. и кап. ремонт"/>
      <sheetName val="Источники фин кап. вложений"/>
      <sheetName val="Арендные и лизинговые платежи"/>
      <sheetName val="Аренда ВС и ВО"/>
      <sheetName val="Прочие производственные расходы"/>
      <sheetName val="Цеховые"/>
      <sheetName val="Общеэксплуатационные"/>
      <sheetName val="Налоги и сборы"/>
      <sheetName val="Прибыль"/>
      <sheetName val="et_union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ServiceModule"/>
      <sheetName val="modReestr"/>
      <sheetName val="modProv"/>
      <sheetName val="modHyp"/>
      <sheetName val="modChange"/>
      <sheetName val="modInfo"/>
      <sheetName val="Проверка"/>
    </sheetNames>
    <sheetDataSet>
      <sheetData sheetId="0" refreshError="1">
        <row r="3">
          <cell r="G3" t="str">
            <v>Версия 4.1.</v>
          </cell>
        </row>
      </sheetData>
      <sheetData sheetId="1" refreshError="1">
        <row r="5">
          <cell r="F5" t="str">
            <v>питьевую воду (питьевое водоснабжение)</v>
          </cell>
        </row>
        <row r="10">
          <cell r="F10">
            <v>2024</v>
          </cell>
        </row>
        <row r="21">
          <cell r="F21" t="str">
            <v>Вятские Поляны</v>
          </cell>
        </row>
        <row r="23">
          <cell r="F23" t="str">
            <v>Вятские Поляны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2">
          <cell r="D2" t="str">
            <v>Арбажский муниципальный район</v>
          </cell>
        </row>
        <row r="3">
          <cell r="D3" t="str">
            <v>Афанасьевский муниципальный район</v>
          </cell>
        </row>
        <row r="4">
          <cell r="D4" t="str">
            <v>Белохолуницкий муниципальный район</v>
          </cell>
        </row>
        <row r="5">
          <cell r="D5" t="str">
            <v>Богородский муниципальный район</v>
          </cell>
        </row>
        <row r="6">
          <cell r="D6" t="str">
            <v>Верхнекамский муниципальный район</v>
          </cell>
        </row>
        <row r="7">
          <cell r="D7" t="str">
            <v>Верхошижемский муниципальный район</v>
          </cell>
        </row>
        <row r="8">
          <cell r="D8" t="str">
            <v>Вятские Поляны</v>
          </cell>
        </row>
        <row r="9">
          <cell r="D9" t="str">
            <v>Вятскополянский муниципальный район</v>
          </cell>
        </row>
        <row r="10">
          <cell r="D10" t="str">
            <v>Даровской муниципальный район</v>
          </cell>
        </row>
        <row r="11">
          <cell r="D11" t="str">
            <v>ЗАТО Первомайский</v>
          </cell>
        </row>
        <row r="12">
          <cell r="D12" t="str">
            <v>Зуевский муниципальный район</v>
          </cell>
        </row>
        <row r="13">
          <cell r="D13" t="str">
            <v>Кикнурский муниципальный район</v>
          </cell>
        </row>
        <row r="14">
          <cell r="D14" t="str">
            <v>Кильмезский муниципальный район</v>
          </cell>
        </row>
        <row r="15">
          <cell r="D15" t="str">
            <v>Киров</v>
          </cell>
        </row>
        <row r="16">
          <cell r="D16" t="str">
            <v>Кирово-Чепецк</v>
          </cell>
        </row>
        <row r="17">
          <cell r="D17" t="str">
            <v>Кирово-Чепецкий муниципальный район</v>
          </cell>
        </row>
        <row r="18">
          <cell r="D18" t="str">
            <v>Котельнич</v>
          </cell>
        </row>
        <row r="19">
          <cell r="D19" t="str">
            <v>Котельничский муниципальный район</v>
          </cell>
        </row>
        <row r="20">
          <cell r="D20" t="str">
            <v>Куменский муниципальный район</v>
          </cell>
        </row>
        <row r="21">
          <cell r="D21" t="str">
            <v>Лебяжский муниципальный район</v>
          </cell>
        </row>
        <row r="22">
          <cell r="D22" t="str">
            <v>Лузский муниципальный район</v>
          </cell>
        </row>
        <row r="23">
          <cell r="D23" t="str">
            <v>Малмыжский муниципальный район</v>
          </cell>
        </row>
        <row r="24">
          <cell r="D24" t="str">
            <v>Мурашинский муниципальный район</v>
          </cell>
        </row>
        <row r="25">
          <cell r="D25" t="str">
            <v>Нагорский муниципальный район</v>
          </cell>
        </row>
        <row r="26">
          <cell r="D26" t="str">
            <v>Немский муниципальный район</v>
          </cell>
        </row>
        <row r="27">
          <cell r="D27" t="str">
            <v>Нолинский муниципальный район</v>
          </cell>
        </row>
        <row r="28">
          <cell r="D28" t="str">
            <v>Омутнинский муниципальный район</v>
          </cell>
        </row>
        <row r="29">
          <cell r="D29" t="str">
            <v>Опаринский муниципальный район</v>
          </cell>
        </row>
        <row r="30">
          <cell r="D30" t="str">
            <v>Оричевский муниципальный район</v>
          </cell>
        </row>
        <row r="31">
          <cell r="D31" t="str">
            <v>Орловский муниципальный район</v>
          </cell>
        </row>
        <row r="32">
          <cell r="D32" t="str">
            <v>Пижанский муниципальный район</v>
          </cell>
        </row>
        <row r="33">
          <cell r="D33" t="str">
            <v>Подосиновский муниципальный район</v>
          </cell>
        </row>
        <row r="34">
          <cell r="D34" t="str">
            <v>Санчурский муниципальный район</v>
          </cell>
        </row>
        <row r="35">
          <cell r="D35" t="str">
            <v>Свечинский муниципальный район</v>
          </cell>
        </row>
        <row r="36">
          <cell r="D36" t="str">
            <v>Слободской</v>
          </cell>
        </row>
        <row r="37">
          <cell r="D37" t="str">
            <v>Слободской муниципальный район</v>
          </cell>
        </row>
        <row r="38">
          <cell r="D38" t="str">
            <v>Советский муниципальный район</v>
          </cell>
        </row>
        <row r="39">
          <cell r="D39" t="str">
            <v>Сунский муниципальный район</v>
          </cell>
        </row>
        <row r="40">
          <cell r="D40" t="str">
            <v>Тужинский муниципальный район</v>
          </cell>
        </row>
        <row r="41">
          <cell r="D41" t="str">
            <v>Унинский муниципальный район</v>
          </cell>
        </row>
        <row r="42">
          <cell r="D42" t="str">
            <v>Уржумский муниципальный район</v>
          </cell>
        </row>
        <row r="43">
          <cell r="D43" t="str">
            <v>Фаленский муниципальный район</v>
          </cell>
        </row>
        <row r="44">
          <cell r="D44" t="str">
            <v>Шабалинский муниципальный район</v>
          </cell>
        </row>
        <row r="45">
          <cell r="D45" t="str">
            <v>Юрьянский муниципальный район</v>
          </cell>
        </row>
        <row r="46">
          <cell r="D46" t="str">
            <v>Яранский муниципальный район</v>
          </cell>
        </row>
      </sheetData>
      <sheetData sheetId="43" refreshError="1">
        <row r="1">
          <cell r="I1">
            <v>2011</v>
          </cell>
        </row>
        <row r="2">
          <cell r="I2">
            <v>2012</v>
          </cell>
        </row>
        <row r="3">
          <cell r="I3">
            <v>2013</v>
          </cell>
        </row>
        <row r="4">
          <cell r="I4">
            <v>2014</v>
          </cell>
        </row>
        <row r="5">
          <cell r="I5">
            <v>2015</v>
          </cell>
        </row>
        <row r="6">
          <cell r="I6">
            <v>2016</v>
          </cell>
        </row>
        <row r="7">
          <cell r="I7">
            <v>2017</v>
          </cell>
        </row>
        <row r="8">
          <cell r="I8">
            <v>2018</v>
          </cell>
        </row>
        <row r="9">
          <cell r="I9">
            <v>2019</v>
          </cell>
        </row>
        <row r="10">
          <cell r="I10">
            <v>2020</v>
          </cell>
        </row>
        <row r="11">
          <cell r="I11">
            <v>2021</v>
          </cell>
        </row>
        <row r="12">
          <cell r="I12">
            <v>2022</v>
          </cell>
        </row>
        <row r="13">
          <cell r="I13">
            <v>2023</v>
          </cell>
        </row>
        <row r="14">
          <cell r="I14">
            <v>2024</v>
          </cell>
        </row>
        <row r="15">
          <cell r="I15">
            <v>2025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  <sheetName val="П 1"/>
      <sheetName val="П 4"/>
      <sheetName val="regs"/>
      <sheetName val="Справочники"/>
      <sheetName val="1"/>
      <sheetName val="Титульный"/>
      <sheetName val="TSheet"/>
      <sheetName val="к2"/>
      <sheetName val="Контроль"/>
      <sheetName val="tsh"/>
      <sheetName val="Анализ"/>
      <sheetName val="11"/>
      <sheetName val="ORGS"/>
      <sheetName val="Обнулить"/>
      <sheetName val="TEHSHEET"/>
      <sheetName val="3.6.1."/>
      <sheetName val="REESTR"/>
      <sheetName val="FST5"/>
      <sheetName val="СЛ7"/>
      <sheetName val="REESTR_MO"/>
      <sheetName val="СЛ3"/>
      <sheetName val="Титульный лист"/>
      <sheetName val="Инструкция"/>
      <sheetName val="таблица7 (технол.нужды)"/>
      <sheetName val="таблица7 (хоз.нужды)"/>
      <sheetName val="Заголовок"/>
      <sheetName val="П 21-1"/>
      <sheetName val="КУ1"/>
      <sheetName val="ИТ№4"/>
      <sheetName val="П№11"/>
      <sheetName val="П№12"/>
      <sheetName val="П№10"/>
      <sheetName val="Заголовок2"/>
      <sheetName val="данные"/>
      <sheetName val="П№5"/>
      <sheetName val="Т№2"/>
      <sheetName val="Лист3"/>
      <sheetName val="Смета"/>
      <sheetName val="2"/>
      <sheetName val="3"/>
      <sheetName val="4"/>
      <sheetName val="5"/>
      <sheetName val="6"/>
      <sheetName val="Справочник"/>
      <sheetName val="Баланс"/>
      <sheetName val="0"/>
      <sheetName val="2.1"/>
      <sheetName val="2.2"/>
      <sheetName val="2.3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MAIN"/>
      <sheetName val="информ.объемы"/>
      <sheetName val="111"/>
      <sheetName val="Баланс. комиссия (ФЭП)"/>
      <sheetName val="ээ"/>
      <sheetName val="Лист12"/>
      <sheetName val="прогноз_1"/>
      <sheetName val="асду_астуэ_котельная №5"/>
      <sheetName val="спецификация_асут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Инструкция"/>
      <sheetName val="Лог обновления"/>
      <sheetName val="Пояснения"/>
      <sheetName val="Список листов"/>
      <sheetName val="Общие сведения"/>
      <sheetName val="et_union"/>
      <sheetName val="Список территорий"/>
      <sheetName val="Список объектов"/>
      <sheetName val="Сценарии"/>
      <sheetName val="Баланс"/>
      <sheetName val="Реагенты"/>
      <sheetName val="ЭЭ"/>
      <sheetName val="Амортизация"/>
      <sheetName val="Аренда"/>
      <sheetName val="Покупка"/>
      <sheetName val="Налоги"/>
      <sheetName val="ИП + источники"/>
      <sheetName val="Экономия_корр"/>
      <sheetName val="Плата за негативное возд"/>
      <sheetName val="Корректировка НВВ"/>
      <sheetName val="Калькуляция"/>
      <sheetName val="ТМ"/>
      <sheetName val="ДПР"/>
      <sheetName val="ДПР (концессии)"/>
      <sheetName val="TEHSHEET"/>
      <sheetName val="Комментарии"/>
      <sheetName val="Проверка"/>
      <sheetName val="modProvGeneralProc"/>
      <sheetName val="REESTR_MO"/>
      <sheetName val="REESTR_ORG"/>
      <sheetName val="REESTR_TARIFF"/>
      <sheetName val="OKOPF"/>
      <sheetName val="modfrmRegion"/>
      <sheetName val="modfrmSelectTariff"/>
      <sheetName val="modHTTP"/>
      <sheetName val="modCheckCyan"/>
      <sheetName val="modfrmActivity"/>
      <sheetName val="modfrmCheckUpdates"/>
      <sheetName val="modUpdTemplMain"/>
      <sheetName val="modList00"/>
      <sheetName val="modThisWorkbook"/>
      <sheetName val="modInstruction"/>
      <sheetName val="AllSheetsInThisWorkbook"/>
      <sheetName val="modHyp"/>
      <sheetName val="modfrmReestr"/>
      <sheetName val="modReestr"/>
      <sheetName val="modList01"/>
      <sheetName val="modList02"/>
      <sheetName val="modList05"/>
      <sheetName val="modList06"/>
      <sheetName val="modList09"/>
      <sheetName val="modList10"/>
      <sheetName val="modList11"/>
      <sheetName val="modList16"/>
      <sheetName val="modList18"/>
      <sheetName val="modList15"/>
      <sheetName val="EXPERT.VSVO.INDEX.CORR(v3"/>
    </sheetNames>
    <sheetDataSet>
      <sheetData sheetId="0"/>
      <sheetData sheetId="1"/>
      <sheetData sheetId="2"/>
      <sheetData sheetId="3"/>
      <sheetData sheetId="4"/>
      <sheetData sheetId="5">
        <row r="8">
          <cell r="H8">
            <v>2023</v>
          </cell>
        </row>
        <row r="9">
          <cell r="J9">
            <v>2023</v>
          </cell>
        </row>
        <row r="17">
          <cell r="O17" t="str">
            <v>Кировская область / 2023 / МУП "Коммунальное хозяйство" (ИНН:4303006760, КПП:430301001) / ДПР: 2022-2026</v>
          </cell>
        </row>
        <row r="41">
          <cell r="H41" t="str">
            <v>нет</v>
          </cell>
        </row>
      </sheetData>
      <sheetData sheetId="6"/>
      <sheetData sheetId="7"/>
      <sheetData sheetId="8"/>
      <sheetData sheetId="9">
        <row r="3">
          <cell r="O3" t="str">
            <v>2021Принято органом регулирования</v>
          </cell>
        </row>
      </sheetData>
      <sheetData sheetId="10">
        <row r="3">
          <cell r="AC3" t="str">
            <v>2023Принято органом регулирования</v>
          </cell>
        </row>
      </sheetData>
      <sheetData sheetId="11">
        <row r="15">
          <cell r="A15" t="str">
            <v>t</v>
          </cell>
        </row>
      </sheetData>
      <sheetData sheetId="12">
        <row r="3">
          <cell r="AC3" t="str">
            <v>2023Принято органом регулирования</v>
          </cell>
        </row>
      </sheetData>
      <sheetData sheetId="13">
        <row r="15">
          <cell r="M15">
            <v>0</v>
          </cell>
        </row>
      </sheetData>
      <sheetData sheetId="14">
        <row r="15">
          <cell r="M15">
            <v>0</v>
          </cell>
        </row>
      </sheetData>
      <sheetData sheetId="15">
        <row r="15">
          <cell r="M15">
            <v>0</v>
          </cell>
        </row>
      </sheetData>
      <sheetData sheetId="16">
        <row r="15">
          <cell r="M15">
            <v>0</v>
          </cell>
        </row>
      </sheetData>
      <sheetData sheetId="17">
        <row r="17">
          <cell r="M17">
            <v>0</v>
          </cell>
        </row>
      </sheetData>
      <sheetData sheetId="18">
        <row r="15">
          <cell r="M15">
            <v>0</v>
          </cell>
        </row>
      </sheetData>
      <sheetData sheetId="19">
        <row r="14">
          <cell r="L14" t="str">
            <v>№</v>
          </cell>
        </row>
      </sheetData>
      <sheetData sheetId="20">
        <row r="15">
          <cell r="L15">
            <v>0</v>
          </cell>
        </row>
      </sheetData>
      <sheetData sheetId="21">
        <row r="1">
          <cell r="AD1">
            <v>2023</v>
          </cell>
        </row>
      </sheetData>
      <sheetData sheetId="22"/>
      <sheetData sheetId="23"/>
      <sheetData sheetId="24"/>
      <sheetData sheetId="25">
        <row r="2">
          <cell r="X2" t="str">
            <v>аренда</v>
          </cell>
          <cell r="Y2" t="str">
            <v>Без разбивки</v>
          </cell>
        </row>
        <row r="3">
          <cell r="Y3" t="str">
            <v>ВН1</v>
          </cell>
        </row>
        <row r="4">
          <cell r="Y4" t="str">
            <v>ВН</v>
          </cell>
        </row>
        <row r="5">
          <cell r="Y5" t="str">
            <v>СН1</v>
          </cell>
        </row>
        <row r="6">
          <cell r="Y6" t="str">
            <v>СН2</v>
          </cell>
        </row>
        <row r="7">
          <cell r="Y7" t="str">
            <v>НН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ст предзагрузки"/>
      <sheetName val="Настройка списков"/>
      <sheetName val="Общие настройки"/>
      <sheetName val="Itog_Etalon"/>
      <sheetName val="Itog_Formula"/>
      <sheetName val="fmls_translate_result"/>
      <sheetName val="Список листов"/>
      <sheetName val="Инструкция"/>
      <sheetName val="Титульный"/>
      <sheetName val="Тарифы"/>
      <sheetName val="testPreloadResult"/>
      <sheetName val="Лист1"/>
      <sheetName val="TECHSHEET"/>
      <sheetName val="Лист5"/>
      <sheetName val="Заявление"/>
      <sheetName val="Документы"/>
      <sheetName val="Справочники"/>
      <sheetName val="Индексы"/>
      <sheetName val="Список объектов"/>
      <sheetName val="ПО_нас"/>
      <sheetName val="Реестр потребителей"/>
      <sheetName val="Потери"/>
      <sheetName val="Отпуск воды"/>
      <sheetName val="ФормулыTemp"/>
      <sheetName val="Формулы2"/>
      <sheetName val="Формулы"/>
      <sheetName val="Объемы ВО"/>
      <sheetName val="Баланс ПП"/>
      <sheetName val="Баланс ПП МО"/>
      <sheetName val="Оборудование"/>
      <sheetName val="Сети"/>
      <sheetName val="Объемы по методике"/>
      <sheetName val="Условные метры"/>
      <sheetName val="Показатели"/>
      <sheetName val="ИТОГ"/>
      <sheetName val="Тарифы по периодам"/>
      <sheetName val="Лист2"/>
      <sheetName val="СиМ (детально)"/>
      <sheetName val="Сырье и материалы"/>
      <sheetName val="ЭЭ"/>
      <sheetName val="Оборудование - ЭЭ"/>
      <sheetName val="ТЭ"/>
      <sheetName val="ТН"/>
      <sheetName val="Топливо"/>
      <sheetName val="Оплата услуг ВО"/>
      <sheetName val="Покупка воды"/>
      <sheetName val="Транспортировка"/>
      <sheetName val="Земел. уч."/>
      <sheetName val="Аренда"/>
      <sheetName val="Амортизация"/>
      <sheetName val="Общие показатели"/>
      <sheetName val="Тарифная сетка"/>
      <sheetName val="Коэффициент невыходов"/>
      <sheetName val="Персонал"/>
      <sheetName val="Сбыт"/>
      <sheetName val="Счет 23"/>
      <sheetName val="Счет 25"/>
      <sheetName val="Адм.расходы"/>
      <sheetName val="ФОТ (по ВД)"/>
      <sheetName val="ФОТ"/>
      <sheetName val="Бесхоз"/>
      <sheetName val="Лист4"/>
      <sheetName val="tech"/>
      <sheetName val="Капремонт"/>
      <sheetName val="Текремонт"/>
      <sheetName val="preloadProcs"/>
      <sheetName val="Налоги"/>
      <sheetName val="Прочие прямые"/>
      <sheetName val="Экон. проч"/>
      <sheetName val="Экон. ОР"/>
      <sheetName val="Экон. ЭЭ"/>
      <sheetName val="Общая экономия"/>
      <sheetName val="Плата за негативное возд"/>
      <sheetName val="Корр по факту"/>
      <sheetName val="Корр по периодам"/>
      <sheetName val="ДПР"/>
      <sheetName val="Анализ ФХД"/>
      <sheetName val="План ПП"/>
      <sheetName val="Факт ПП"/>
      <sheetName val="Концессия"/>
      <sheetName val="Амортизация (аналог)"/>
      <sheetName val="Расчет тарифа (аналог)"/>
      <sheetName val="Смета"/>
      <sheetName val="Расчет МЭОР"/>
      <sheetName val="ОР (базовый)"/>
      <sheetName val="ИИКА"/>
      <sheetName val="НР"/>
      <sheetName val="Расчет тарифа(корректировка) МИ"/>
      <sheetName val="ПП исх"/>
      <sheetName val="ПП вход"/>
      <sheetName val="БПр_ВС_ФАС"/>
      <sheetName val="БТр_ВС_ФАС"/>
      <sheetName val="БПр_ВО_ФАС"/>
      <sheetName val="БТр_ВО_ФАС"/>
      <sheetName val="Р_ФАС"/>
      <sheetName val="К_ФАС"/>
      <sheetName val="ТМ1"/>
      <sheetName val="ТМ2"/>
      <sheetName val="ТН ФАС"/>
      <sheetName val="ATTACH_DOC"/>
      <sheetName val="Столбцы"/>
      <sheetName val="Столбцы отображение"/>
      <sheetName val="TECH_VERTICAL"/>
      <sheetName val="REESTR_ORG"/>
      <sheetName val="Check"/>
      <sheetName val="Справочник ВД"/>
      <sheetName val="Списки"/>
      <sheetName val="Новые списки"/>
      <sheetName val="REESTR_AREA"/>
      <sheetName val="LIST_DPR"/>
      <sheetName val="REESTR_OBJ_VS"/>
      <sheetName val="REESTR_OBJ_VO"/>
      <sheetName val="REESTR_TARIFF"/>
      <sheetName val="REESTR_MO"/>
      <sheetName val="SheetInfo"/>
      <sheetName val="Информация"/>
      <sheetName val="Лист3"/>
      <sheetName val="autocheck"/>
    </sheetNames>
    <sheetDataSet>
      <sheetData sheetId="0"/>
      <sheetData sheetId="1"/>
      <sheetData sheetId="2">
        <row r="107">
          <cell r="G107" t="str">
            <v>один год</v>
          </cell>
        </row>
      </sheetData>
      <sheetData sheetId="3"/>
      <sheetData sheetId="4"/>
      <sheetData sheetId="5"/>
      <sheetData sheetId="6"/>
      <sheetData sheetId="7"/>
      <sheetData sheetId="8">
        <row r="11">
          <cell r="AD11" t="str">
            <v>Кировская область</v>
          </cell>
        </row>
        <row r="62">
          <cell r="AD62" t="str">
            <v>Метод индексации</v>
          </cell>
        </row>
      </sheetData>
      <sheetData sheetId="9">
        <row r="86">
          <cell r="AB86"/>
        </row>
      </sheetData>
      <sheetData sheetId="10"/>
      <sheetData sheetId="11"/>
      <sheetData sheetId="12">
        <row r="2">
          <cell r="DG2" t="str">
            <v>Версия организации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5">
          <cell r="AN5" t="str">
            <v>2020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5">
          <cell r="AG5" t="str">
            <v>2021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ст предзагрузки"/>
      <sheetName val="Настройка списков"/>
      <sheetName val="Общие настройки"/>
      <sheetName val="Itog_Etalon"/>
      <sheetName val="Itog_Formula"/>
      <sheetName val="fmls_translate_result"/>
      <sheetName val="Список листов"/>
      <sheetName val="Инструкция"/>
      <sheetName val="Титульный"/>
      <sheetName val="Тарифы"/>
      <sheetName val="testPreloadResult"/>
      <sheetName val="Лист1"/>
      <sheetName val="TECHSHEET"/>
      <sheetName val="Лист5"/>
      <sheetName val="Заявление"/>
      <sheetName val="Документы"/>
      <sheetName val="Справочники"/>
      <sheetName val="Индексы"/>
      <sheetName val="Список объектов"/>
      <sheetName val="ПО_нас"/>
      <sheetName val="Реестр потребителей"/>
      <sheetName val="Потери"/>
      <sheetName val="Отпуск воды"/>
      <sheetName val="ФормулыTemp"/>
      <sheetName val="Формулы2"/>
      <sheetName val="Формулы"/>
      <sheetName val="Объемы ВО"/>
      <sheetName val="Баланс ПП"/>
      <sheetName val="Баланс ПП МО"/>
      <sheetName val="Оборудование"/>
      <sheetName val="Сети"/>
      <sheetName val="Объемы по методике"/>
      <sheetName val="Условные метры"/>
      <sheetName val="Показатели"/>
      <sheetName val="ИТОГ"/>
      <sheetName val="Тарифы по периодам"/>
      <sheetName val="Лист2"/>
      <sheetName val="СиМ (детально)"/>
      <sheetName val="Сырье и материалы"/>
      <sheetName val="ЭЭ"/>
      <sheetName val="Оборудование - ЭЭ"/>
      <sheetName val="ТЭ"/>
      <sheetName val="ТН"/>
      <sheetName val="Топливо"/>
      <sheetName val="Оплата услуг ВО"/>
      <sheetName val="Покупка воды"/>
      <sheetName val="Транспортировка"/>
      <sheetName val="Земел. уч."/>
      <sheetName val="Аренда"/>
      <sheetName val="Амортизация"/>
      <sheetName val="Общие показатели"/>
      <sheetName val="Тарифная сетка"/>
      <sheetName val="Коэффициент невыходов"/>
      <sheetName val="Персонал"/>
      <sheetName val="Сбыт"/>
      <sheetName val="Счет 23"/>
      <sheetName val="Счет 25"/>
      <sheetName val="Адм.расходы"/>
      <sheetName val="ФОТ (по ВД)"/>
      <sheetName val="ФОТ"/>
      <sheetName val="Бесхоз"/>
      <sheetName val="Лист4"/>
      <sheetName val="tech"/>
      <sheetName val="Капремонт"/>
      <sheetName val="Текремонт"/>
      <sheetName val="preloadProcs"/>
      <sheetName val="Налоги"/>
      <sheetName val="Прочие прямые"/>
      <sheetName val="Экон. проч"/>
      <sheetName val="Экон. ОР"/>
      <sheetName val="Экон. ЭЭ"/>
      <sheetName val="Общая экономия"/>
      <sheetName val="Плата за негативное возд"/>
      <sheetName val="Корр по факту"/>
      <sheetName val="Корр по периодам"/>
      <sheetName val="ДПР"/>
      <sheetName val="Анализ ФХД"/>
      <sheetName val="План ПП"/>
      <sheetName val="Факт ПП"/>
      <sheetName val="Концессия"/>
      <sheetName val="Амортизация (аналог)"/>
      <sheetName val="Расчет тарифа (аналог)"/>
      <sheetName val="Смета"/>
      <sheetName val="Расчет МЭОР"/>
      <sheetName val="ОР (базовый)"/>
      <sheetName val="ИИКА"/>
      <sheetName val="НР"/>
      <sheetName val="Расчет тарифа(корректировка) МИ"/>
      <sheetName val="ПП исх"/>
      <sheetName val="ПП вход"/>
      <sheetName val="БПр_ВС_ФАС"/>
      <sheetName val="БТр_ВС_ФАС"/>
      <sheetName val="БПр_ВО_ФАС"/>
      <sheetName val="БТр_ВО_ФАС"/>
      <sheetName val="Р_ФАС"/>
      <sheetName val="К_ФАС"/>
      <sheetName val="ТМ1"/>
      <sheetName val="ТМ2"/>
      <sheetName val="ТН ФАС"/>
      <sheetName val="ATTACH_DOC"/>
      <sheetName val="Столбцы"/>
      <sheetName val="Столбцы отображение"/>
      <sheetName val="TECH_VERTICAL"/>
      <sheetName val="REESTR_ORG"/>
      <sheetName val="Check"/>
      <sheetName val="Справочник ВД"/>
      <sheetName val="Списки"/>
      <sheetName val="Новые списки"/>
      <sheetName val="REESTR_AREA"/>
      <sheetName val="LIST_DPR"/>
      <sheetName val="REESTR_OBJ_VS"/>
      <sheetName val="REESTR_OBJ_VO"/>
      <sheetName val="REESTR_TARIFF"/>
      <sheetName val="REESTR_MO"/>
      <sheetName val="SheetInfo"/>
      <sheetName val="Информация"/>
      <sheetName val="Лист3"/>
      <sheetName val="autocheck"/>
      <sheetName val="Черновик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6">
          <cell r="AC86"/>
        </row>
      </sheetData>
      <sheetData sheetId="10"/>
      <sheetData sheetId="11"/>
      <sheetData sheetId="12">
        <row r="2">
          <cell r="DG2" t="str">
            <v>Версия организации</v>
          </cell>
        </row>
        <row r="3">
          <cell r="DG3" t="str">
            <v>Версия регулятора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6.1."/>
      <sheetName val="3.6.3.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D1B5D-4C54-4077-AD79-4189BFC77C3C}">
  <sheetPr>
    <tabColor theme="7" tint="-0.249977111117893"/>
    <pageSetUpPr fitToPage="1"/>
  </sheetPr>
  <dimension ref="A1:N94"/>
  <sheetViews>
    <sheetView tabSelected="1" view="pageBreakPreview" topLeftCell="F1" zoomScale="90" zoomScaleNormal="100" zoomScaleSheetLayoutView="90" workbookViewId="0">
      <selection activeCell="H5" sqref="H5:J5"/>
    </sheetView>
  </sheetViews>
  <sheetFormatPr defaultRowHeight="12" x14ac:dyDescent="0.2"/>
  <cols>
    <col min="1" max="3" width="10.7109375" style="1" hidden="1" customWidth="1"/>
    <col min="4" max="4" width="4.140625" style="1" hidden="1" customWidth="1"/>
    <col min="5" max="5" width="9.5703125" style="1" hidden="1" customWidth="1"/>
    <col min="6" max="6" width="5.140625" style="1" customWidth="1"/>
    <col min="7" max="7" width="101" style="1" customWidth="1"/>
    <col min="8" max="8" width="13.5703125" style="1" customWidth="1"/>
    <col min="9" max="9" width="17.42578125" style="1" customWidth="1"/>
    <col min="10" max="10" width="20.28515625" style="1" customWidth="1"/>
    <col min="11" max="11" width="23.5703125" style="1" customWidth="1"/>
    <col min="12" max="12" width="9.7109375" style="1" customWidth="1"/>
    <col min="13" max="16384" width="9.140625" style="1"/>
  </cols>
  <sheetData>
    <row r="1" spans="2:11" ht="31.5" customHeight="1" x14ac:dyDescent="0.2">
      <c r="F1" s="48"/>
      <c r="G1" s="48"/>
      <c r="H1" s="50" t="s">
        <v>97</v>
      </c>
      <c r="I1" s="48"/>
    </row>
    <row r="2" spans="2:11" ht="21" customHeight="1" x14ac:dyDescent="0.2">
      <c r="F2" s="48"/>
      <c r="G2" s="48"/>
      <c r="H2" s="49" t="s">
        <v>17</v>
      </c>
      <c r="I2" s="48"/>
    </row>
    <row r="3" spans="2:11" ht="20.25" x14ac:dyDescent="0.2">
      <c r="F3" s="48"/>
      <c r="G3" s="48"/>
      <c r="H3" s="49" t="s">
        <v>18</v>
      </c>
      <c r="I3" s="48"/>
    </row>
    <row r="4" spans="2:11" ht="16.5" customHeight="1" x14ac:dyDescent="0.2">
      <c r="F4" s="48"/>
      <c r="G4" s="48"/>
      <c r="H4" s="49"/>
      <c r="I4" s="48"/>
    </row>
    <row r="5" spans="2:11" ht="18.75" customHeight="1" x14ac:dyDescent="0.2">
      <c r="F5" s="48"/>
      <c r="G5" s="48"/>
      <c r="H5" s="51" t="s">
        <v>101</v>
      </c>
      <c r="I5" s="51"/>
      <c r="J5" s="51"/>
      <c r="K5" s="18"/>
    </row>
    <row r="6" spans="2:11" ht="16.5" customHeight="1" x14ac:dyDescent="0.2">
      <c r="F6" s="48"/>
      <c r="G6" s="48"/>
      <c r="H6" s="48"/>
      <c r="I6" s="48"/>
      <c r="J6" s="48"/>
      <c r="K6" s="18"/>
    </row>
    <row r="7" spans="2:11" x14ac:dyDescent="0.2">
      <c r="F7" s="48"/>
      <c r="G7" s="48"/>
      <c r="H7" s="48"/>
      <c r="I7" s="48"/>
      <c r="J7" s="48"/>
    </row>
    <row r="8" spans="2:11" ht="36" customHeight="1" x14ac:dyDescent="0.2">
      <c r="F8" s="55" t="s">
        <v>99</v>
      </c>
      <c r="G8" s="55"/>
      <c r="H8" s="55"/>
      <c r="I8" s="55"/>
      <c r="J8" s="55"/>
      <c r="K8" s="2"/>
    </row>
    <row r="9" spans="2:11" ht="15.75" customHeight="1" x14ac:dyDescent="0.2">
      <c r="D9" s="3"/>
      <c r="F9" s="56" t="s">
        <v>19</v>
      </c>
      <c r="G9" s="56"/>
      <c r="H9" s="56"/>
      <c r="I9" s="56"/>
      <c r="J9" s="56"/>
    </row>
    <row r="10" spans="2:11" ht="12.75" x14ac:dyDescent="0.2">
      <c r="D10" s="3"/>
      <c r="F10" s="57" t="s">
        <v>20</v>
      </c>
      <c r="G10" s="58"/>
      <c r="H10" s="54" t="s">
        <v>91</v>
      </c>
      <c r="I10" s="54"/>
      <c r="J10" s="54"/>
    </row>
    <row r="11" spans="2:11" ht="18.75" customHeight="1" x14ac:dyDescent="0.2">
      <c r="D11" s="3"/>
      <c r="F11" s="52" t="s">
        <v>21</v>
      </c>
      <c r="G11" s="53"/>
      <c r="H11" s="54" t="s">
        <v>92</v>
      </c>
      <c r="I11" s="54"/>
      <c r="J11" s="54"/>
    </row>
    <row r="12" spans="2:11" ht="15.75" customHeight="1" x14ac:dyDescent="0.2">
      <c r="D12" s="3"/>
      <c r="F12" s="57" t="s">
        <v>22</v>
      </c>
      <c r="G12" s="58"/>
      <c r="H12" s="54" t="s">
        <v>23</v>
      </c>
      <c r="I12" s="54"/>
      <c r="J12" s="54"/>
    </row>
    <row r="13" spans="2:11" ht="15.75" customHeight="1" x14ac:dyDescent="0.2">
      <c r="D13" s="3"/>
      <c r="F13" s="52" t="s">
        <v>21</v>
      </c>
      <c r="G13" s="53"/>
      <c r="H13" s="54" t="s">
        <v>93</v>
      </c>
      <c r="I13" s="54"/>
      <c r="J13" s="54"/>
    </row>
    <row r="14" spans="2:11" ht="15.75" customHeight="1" x14ac:dyDescent="0.2">
      <c r="D14" s="3"/>
      <c r="F14" s="57" t="s">
        <v>24</v>
      </c>
      <c r="G14" s="57"/>
      <c r="H14" s="59" t="s">
        <v>98</v>
      </c>
      <c r="I14" s="59"/>
      <c r="J14" s="59"/>
    </row>
    <row r="15" spans="2:11" ht="36.75" customHeight="1" x14ac:dyDescent="0.2">
      <c r="B15" s="4" t="b">
        <v>1</v>
      </c>
      <c r="D15" s="3"/>
      <c r="F15" s="62" t="s">
        <v>25</v>
      </c>
      <c r="G15" s="62"/>
      <c r="H15" s="62"/>
      <c r="I15" s="62"/>
      <c r="J15" s="62"/>
    </row>
    <row r="16" spans="2:11" ht="11.25" customHeight="1" x14ac:dyDescent="0.2">
      <c r="B16" s="4" t="e">
        <v>#REF!</v>
      </c>
      <c r="D16" s="3"/>
      <c r="F16" s="64" t="s">
        <v>26</v>
      </c>
      <c r="G16" s="65" t="s">
        <v>27</v>
      </c>
      <c r="H16" s="84" t="s">
        <v>28</v>
      </c>
      <c r="I16" s="66" t="s">
        <v>29</v>
      </c>
      <c r="J16" s="67"/>
    </row>
    <row r="17" spans="2:11" ht="11.25" customHeight="1" x14ac:dyDescent="0.2">
      <c r="B17" s="4" t="b">
        <v>1</v>
      </c>
      <c r="D17" s="3"/>
      <c r="F17" s="64"/>
      <c r="G17" s="83"/>
      <c r="H17" s="85"/>
      <c r="I17" s="20" t="s">
        <v>30</v>
      </c>
      <c r="J17" s="20" t="s">
        <v>31</v>
      </c>
    </row>
    <row r="18" spans="2:11" ht="26.25" customHeight="1" x14ac:dyDescent="0.2">
      <c r="B18" s="4" t="e">
        <v>#REF!</v>
      </c>
      <c r="D18" s="3"/>
      <c r="F18" s="22">
        <v>1</v>
      </c>
      <c r="G18" s="23" t="s">
        <v>32</v>
      </c>
      <c r="H18" s="24" t="s">
        <v>8</v>
      </c>
      <c r="I18" s="25">
        <f>'[10]Расчет тарифа мет. инд. 5 лет'!V26-'[10]Расчет тарифа мет. инд. 5 лет'!V27+'[10]Расчет тарифа мет. инд. 5 лет'!V30+'[10]Расчет тарифа мет. инд. 5 лет'!V31+'[10]Расчет тарифа мет. инд. 5 лет'!V50</f>
        <v>7169.7199239999991</v>
      </c>
      <c r="J18" s="25">
        <f>'[10]Расчет тарифа мет. инд. 5 лет'!AA26-'[10]Расчет тарифа мет. инд. 5 лет'!AA27+'[10]Расчет тарифа мет. инд. 5 лет'!AA30+'[10]Расчет тарифа мет. инд. 5 лет'!AA31+'[10]Расчет тарифа мет. инд. 5 лет'!AA50</f>
        <v>7460.0218837227585</v>
      </c>
      <c r="K18" s="1" t="s">
        <v>33</v>
      </c>
    </row>
    <row r="19" spans="2:11" ht="26.25" customHeight="1" x14ac:dyDescent="0.2">
      <c r="B19" s="4"/>
      <c r="D19" s="3"/>
      <c r="F19" s="22" t="s">
        <v>6</v>
      </c>
      <c r="G19" s="26" t="s">
        <v>34</v>
      </c>
      <c r="H19" s="24" t="s">
        <v>8</v>
      </c>
      <c r="I19" s="25">
        <v>0</v>
      </c>
      <c r="J19" s="25">
        <v>0</v>
      </c>
    </row>
    <row r="20" spans="2:11" ht="25.5" x14ac:dyDescent="0.2">
      <c r="B20" s="4" t="e">
        <v>#REF!</v>
      </c>
      <c r="D20" s="3"/>
      <c r="F20" s="22" t="s">
        <v>9</v>
      </c>
      <c r="G20" s="23" t="s">
        <v>35</v>
      </c>
      <c r="H20" s="24" t="s">
        <v>8</v>
      </c>
      <c r="I20" s="25">
        <f>'[10]Расчет тарифа мет. инд. 5 лет'!V47</f>
        <v>0</v>
      </c>
      <c r="J20" s="25">
        <f>'[10]Расчет тарифа мет. инд. 5 лет'!AA47</f>
        <v>0</v>
      </c>
      <c r="K20" s="5" t="s">
        <v>36</v>
      </c>
    </row>
    <row r="21" spans="2:11" ht="14.25" customHeight="1" x14ac:dyDescent="0.2">
      <c r="B21" s="4" t="b">
        <v>1</v>
      </c>
      <c r="D21" s="3"/>
      <c r="F21" s="86" t="s">
        <v>37</v>
      </c>
      <c r="G21" s="86"/>
      <c r="H21" s="86"/>
      <c r="I21" s="86"/>
      <c r="J21" s="86"/>
    </row>
    <row r="22" spans="2:11" ht="11.25" customHeight="1" x14ac:dyDescent="0.2">
      <c r="B22" s="4" t="e">
        <v>#REF!</v>
      </c>
      <c r="C22" s="4" t="e">
        <v>#REF!</v>
      </c>
      <c r="D22" s="3"/>
      <c r="F22" s="75" t="s">
        <v>26</v>
      </c>
      <c r="G22" s="87" t="s">
        <v>38</v>
      </c>
      <c r="H22" s="64" t="s">
        <v>28</v>
      </c>
      <c r="I22" s="66" t="s">
        <v>39</v>
      </c>
      <c r="J22" s="67"/>
    </row>
    <row r="23" spans="2:11" ht="11.25" customHeight="1" x14ac:dyDescent="0.2">
      <c r="B23" s="4" t="e">
        <v>#REF!</v>
      </c>
      <c r="D23" s="3"/>
      <c r="F23" s="75"/>
      <c r="G23" s="88"/>
      <c r="H23" s="64"/>
      <c r="I23" s="20" t="s">
        <v>30</v>
      </c>
      <c r="J23" s="20" t="s">
        <v>31</v>
      </c>
    </row>
    <row r="24" spans="2:11" ht="12.75" x14ac:dyDescent="0.2">
      <c r="B24" s="4" t="e">
        <v>#REF!</v>
      </c>
      <c r="D24" s="6">
        <v>0</v>
      </c>
      <c r="E24" s="7"/>
      <c r="F24" s="22">
        <v>1</v>
      </c>
      <c r="G24" s="23" t="s">
        <v>40</v>
      </c>
      <c r="H24" s="27" t="s">
        <v>41</v>
      </c>
      <c r="I24" s="25">
        <f>I25</f>
        <v>63.739999999999995</v>
      </c>
      <c r="J24" s="25">
        <f t="shared" ref="J24" si="0">J25</f>
        <v>63.739999999999995</v>
      </c>
    </row>
    <row r="25" spans="2:11" ht="11.25" customHeight="1" x14ac:dyDescent="0.2">
      <c r="B25" s="4" t="e">
        <v>#REF!</v>
      </c>
      <c r="D25" s="6">
        <v>0</v>
      </c>
      <c r="E25" s="7"/>
      <c r="F25" s="20">
        <v>2</v>
      </c>
      <c r="G25" s="23" t="s">
        <v>42</v>
      </c>
      <c r="H25" s="27" t="s">
        <v>41</v>
      </c>
      <c r="I25" s="25">
        <f>I26+I27+I28</f>
        <v>63.739999999999995</v>
      </c>
      <c r="J25" s="25">
        <f t="shared" ref="J25:J28" si="1">I25</f>
        <v>63.739999999999995</v>
      </c>
    </row>
    <row r="26" spans="2:11" ht="11.25" customHeight="1" x14ac:dyDescent="0.2">
      <c r="B26" s="4" t="e">
        <v>#REF!</v>
      </c>
      <c r="D26" s="8" t="s">
        <v>43</v>
      </c>
      <c r="E26" s="9"/>
      <c r="F26" s="22" t="s">
        <v>44</v>
      </c>
      <c r="G26" s="28" t="s">
        <v>45</v>
      </c>
      <c r="H26" s="27" t="s">
        <v>41</v>
      </c>
      <c r="I26" s="25">
        <f>'[10]Расчет тарифа мет. инд. 5 лет'!V19</f>
        <v>3.51</v>
      </c>
      <c r="J26" s="25">
        <f t="shared" si="1"/>
        <v>3.51</v>
      </c>
    </row>
    <row r="27" spans="2:11" ht="11.25" customHeight="1" x14ac:dyDescent="0.2">
      <c r="B27" s="4" t="e">
        <v>#REF!</v>
      </c>
      <c r="D27" s="8" t="s">
        <v>46</v>
      </c>
      <c r="E27" s="9"/>
      <c r="F27" s="22" t="s">
        <v>47</v>
      </c>
      <c r="G27" s="28" t="s">
        <v>48</v>
      </c>
      <c r="H27" s="27" t="s">
        <v>41</v>
      </c>
      <c r="I27" s="25">
        <f>'[10]Расчет тарифа мет. инд. 5 лет'!V21</f>
        <v>56.86</v>
      </c>
      <c r="J27" s="25">
        <f t="shared" si="1"/>
        <v>56.86</v>
      </c>
    </row>
    <row r="28" spans="2:11" ht="11.25" customHeight="1" x14ac:dyDescent="0.2">
      <c r="B28" s="4" t="e">
        <v>#REF!</v>
      </c>
      <c r="D28" s="8" t="s">
        <v>49</v>
      </c>
      <c r="E28" s="9"/>
      <c r="F28" s="22" t="s">
        <v>14</v>
      </c>
      <c r="G28" s="28" t="s">
        <v>50</v>
      </c>
      <c r="H28" s="27" t="s">
        <v>41</v>
      </c>
      <c r="I28" s="25">
        <f>'[10]Расчет тарифа мет. инд. 5 лет'!V20</f>
        <v>3.37</v>
      </c>
      <c r="J28" s="25">
        <f t="shared" si="1"/>
        <v>3.37</v>
      </c>
    </row>
    <row r="29" spans="2:11" ht="11.25" customHeight="1" x14ac:dyDescent="0.2">
      <c r="B29" s="4"/>
      <c r="D29" s="8"/>
      <c r="E29" s="9"/>
      <c r="F29" s="89" t="s">
        <v>6</v>
      </c>
      <c r="G29" s="89"/>
      <c r="H29" s="89"/>
      <c r="I29" s="89"/>
      <c r="J29" s="89"/>
    </row>
    <row r="30" spans="2:11" ht="18.75" customHeight="1" x14ac:dyDescent="0.2">
      <c r="D30" s="3"/>
      <c r="F30" s="86" t="s">
        <v>51</v>
      </c>
      <c r="G30" s="86"/>
      <c r="H30" s="86"/>
      <c r="I30" s="86"/>
      <c r="J30" s="86"/>
    </row>
    <row r="31" spans="2:11" ht="11.25" customHeight="1" x14ac:dyDescent="0.2">
      <c r="D31" s="3"/>
      <c r="F31" s="82" t="s">
        <v>26</v>
      </c>
      <c r="G31" s="65" t="s">
        <v>52</v>
      </c>
      <c r="H31" s="64" t="s">
        <v>28</v>
      </c>
      <c r="I31" s="66" t="s">
        <v>39</v>
      </c>
      <c r="J31" s="66"/>
    </row>
    <row r="32" spans="2:11" ht="11.25" customHeight="1" x14ac:dyDescent="0.2">
      <c r="D32" s="3"/>
      <c r="F32" s="82"/>
      <c r="G32" s="83"/>
      <c r="H32" s="64"/>
      <c r="I32" s="20" t="s">
        <v>30</v>
      </c>
      <c r="J32" s="20" t="s">
        <v>31</v>
      </c>
    </row>
    <row r="33" spans="2:10" ht="12.75" x14ac:dyDescent="0.2">
      <c r="D33" s="3"/>
      <c r="F33" s="22" t="s">
        <v>53</v>
      </c>
      <c r="G33" s="23" t="s">
        <v>54</v>
      </c>
      <c r="H33" s="24" t="s">
        <v>8</v>
      </c>
      <c r="I33" s="30">
        <f>'[10]Расчет тарифа мет. инд. 5 лет'!V179</f>
        <v>10894.230060855982</v>
      </c>
      <c r="J33" s="30">
        <f>'[10]Расчет тарифа мет. инд. 5 лет'!AA179</f>
        <v>11344.509211281675</v>
      </c>
    </row>
    <row r="34" spans="2:10" ht="11.25" customHeight="1" x14ac:dyDescent="0.2">
      <c r="D34" s="3"/>
      <c r="F34" s="22" t="s">
        <v>0</v>
      </c>
      <c r="G34" s="29" t="s">
        <v>3</v>
      </c>
      <c r="H34" s="24" t="s">
        <v>8</v>
      </c>
      <c r="I34" s="30">
        <f>'[10]Расчет тарифа мет. инд. 5 лет'!V25</f>
        <v>10498.624073254656</v>
      </c>
      <c r="J34" s="30">
        <f>'[10]Расчет тарифа мет. инд. 5 лет'!AA25</f>
        <v>10923.713361980737</v>
      </c>
    </row>
    <row r="35" spans="2:10" ht="11.25" customHeight="1" x14ac:dyDescent="0.2">
      <c r="D35" s="3"/>
      <c r="F35" s="22" t="s">
        <v>1</v>
      </c>
      <c r="G35" s="29" t="s">
        <v>7</v>
      </c>
      <c r="H35" s="24" t="s">
        <v>8</v>
      </c>
      <c r="I35" s="30">
        <f>'[10]Расчет тарифа мет. инд. 5 лет'!V74</f>
        <v>286.66368699276529</v>
      </c>
      <c r="J35" s="30">
        <f>'[10]Расчет тарифа мет. инд. 5 лет'!AA74</f>
        <v>307.35075718811947</v>
      </c>
    </row>
    <row r="36" spans="2:10" ht="12.75" x14ac:dyDescent="0.2">
      <c r="C36" s="4" t="s">
        <v>96</v>
      </c>
      <c r="D36" s="3"/>
      <c r="F36" s="31" t="s">
        <v>13</v>
      </c>
      <c r="G36" s="23" t="s">
        <v>55</v>
      </c>
      <c r="H36" s="24" t="s">
        <v>8</v>
      </c>
      <c r="I36" s="32">
        <f>I19</f>
        <v>0</v>
      </c>
      <c r="J36" s="32">
        <f>J19</f>
        <v>0</v>
      </c>
    </row>
    <row r="37" spans="2:10" ht="15" customHeight="1" x14ac:dyDescent="0.2">
      <c r="D37" s="3"/>
      <c r="F37" s="31" t="s">
        <v>15</v>
      </c>
      <c r="G37" s="33" t="s">
        <v>56</v>
      </c>
      <c r="H37" s="24" t="s">
        <v>8</v>
      </c>
      <c r="I37" s="34">
        <f>I33+I36</f>
        <v>10894.230060855982</v>
      </c>
      <c r="J37" s="34">
        <f t="shared" ref="J37" si="2">J33+J36</f>
        <v>11344.509211281675</v>
      </c>
    </row>
    <row r="38" spans="2:10" ht="18" customHeight="1" x14ac:dyDescent="0.2">
      <c r="D38" s="3"/>
      <c r="F38" s="70" t="s">
        <v>57</v>
      </c>
      <c r="G38" s="70"/>
      <c r="H38" s="70"/>
      <c r="I38" s="70"/>
      <c r="J38" s="70"/>
    </row>
    <row r="39" spans="2:10" ht="11.25" customHeight="1" x14ac:dyDescent="0.2">
      <c r="D39" s="3"/>
      <c r="F39" s="22" t="s">
        <v>26</v>
      </c>
      <c r="G39" s="21" t="s">
        <v>58</v>
      </c>
      <c r="H39" s="67" t="s">
        <v>59</v>
      </c>
      <c r="I39" s="67"/>
      <c r="J39" s="67"/>
    </row>
    <row r="40" spans="2:10" ht="25.5" customHeight="1" x14ac:dyDescent="0.2">
      <c r="D40" s="3"/>
      <c r="F40" s="22" t="s">
        <v>53</v>
      </c>
      <c r="G40" s="23" t="s">
        <v>32</v>
      </c>
      <c r="H40" s="71" t="s">
        <v>98</v>
      </c>
      <c r="I40" s="71"/>
      <c r="J40" s="71"/>
    </row>
    <row r="41" spans="2:10" ht="30" customHeight="1" x14ac:dyDescent="0.2">
      <c r="D41" s="3"/>
      <c r="F41" s="22" t="s">
        <v>6</v>
      </c>
      <c r="G41" s="23" t="s">
        <v>34</v>
      </c>
      <c r="H41" s="71"/>
      <c r="I41" s="71"/>
      <c r="J41" s="71"/>
    </row>
    <row r="42" spans="2:10" ht="25.5" x14ac:dyDescent="0.2">
      <c r="D42" s="3"/>
      <c r="F42" s="31">
        <v>3</v>
      </c>
      <c r="G42" s="23" t="s">
        <v>35</v>
      </c>
      <c r="H42" s="71"/>
      <c r="I42" s="71"/>
      <c r="J42" s="71"/>
    </row>
    <row r="43" spans="2:10" ht="51" customHeight="1" x14ac:dyDescent="0.2">
      <c r="D43" s="3"/>
      <c r="F43" s="63" t="s">
        <v>60</v>
      </c>
      <c r="G43" s="63"/>
      <c r="H43" s="63"/>
      <c r="I43" s="63"/>
      <c r="J43" s="63"/>
    </row>
    <row r="44" spans="2:10" ht="12" customHeight="1" x14ac:dyDescent="0.2">
      <c r="D44" s="3"/>
      <c r="F44" s="64" t="s">
        <v>26</v>
      </c>
      <c r="G44" s="65" t="s">
        <v>52</v>
      </c>
      <c r="H44" s="64" t="s">
        <v>28</v>
      </c>
      <c r="I44" s="66" t="s">
        <v>39</v>
      </c>
      <c r="J44" s="67"/>
    </row>
    <row r="45" spans="2:10" ht="14.25" customHeight="1" x14ac:dyDescent="0.2">
      <c r="D45" s="3"/>
      <c r="F45" s="64"/>
      <c r="G45" s="65"/>
      <c r="H45" s="64"/>
      <c r="I45" s="20" t="s">
        <v>30</v>
      </c>
      <c r="J45" s="20" t="s">
        <v>31</v>
      </c>
    </row>
    <row r="46" spans="2:10" ht="12" customHeight="1" x14ac:dyDescent="0.2">
      <c r="B46" s="4" t="e">
        <v>#REF!</v>
      </c>
      <c r="C46" s="4" t="e">
        <v>#REF!</v>
      </c>
      <c r="D46" s="3"/>
      <c r="F46" s="35">
        <v>1</v>
      </c>
      <c r="G46" s="60" t="s">
        <v>61</v>
      </c>
      <c r="H46" s="61"/>
      <c r="I46" s="61"/>
      <c r="J46" s="61"/>
    </row>
    <row r="47" spans="2:10" ht="11.25" customHeight="1" x14ac:dyDescent="0.2">
      <c r="B47" s="4" t="e">
        <v>#REF!</v>
      </c>
      <c r="C47" s="4" t="e">
        <v>#REF!</v>
      </c>
      <c r="D47" s="3"/>
      <c r="F47" s="36" t="s">
        <v>0</v>
      </c>
      <c r="G47" s="28" t="s">
        <v>62</v>
      </c>
      <c r="H47" s="37" t="s">
        <v>2</v>
      </c>
      <c r="I47" s="38">
        <v>0</v>
      </c>
      <c r="J47" s="38">
        <v>0</v>
      </c>
    </row>
    <row r="48" spans="2:10" ht="12.75" customHeight="1" x14ac:dyDescent="0.2">
      <c r="B48" s="4" t="e">
        <v>#REF!</v>
      </c>
      <c r="D48" s="3"/>
      <c r="F48" s="24" t="s">
        <v>1</v>
      </c>
      <c r="G48" s="28" t="s">
        <v>63</v>
      </c>
      <c r="H48" s="37" t="s">
        <v>2</v>
      </c>
      <c r="I48" s="38">
        <v>0</v>
      </c>
      <c r="J48" s="38">
        <v>0</v>
      </c>
    </row>
    <row r="49" spans="2:10" ht="17.25" customHeight="1" x14ac:dyDescent="0.2">
      <c r="B49" s="4" t="e">
        <v>#REF!</v>
      </c>
      <c r="D49" s="3"/>
      <c r="F49" s="24">
        <v>2</v>
      </c>
      <c r="G49" s="60" t="s">
        <v>64</v>
      </c>
      <c r="H49" s="61"/>
      <c r="I49" s="61"/>
      <c r="J49" s="61"/>
    </row>
    <row r="50" spans="2:10" ht="12" customHeight="1" x14ac:dyDescent="0.2">
      <c r="B50" s="4" t="e">
        <v>#REF!</v>
      </c>
      <c r="D50" s="3"/>
      <c r="F50" s="24" t="s">
        <v>44</v>
      </c>
      <c r="G50" s="39" t="s">
        <v>65</v>
      </c>
      <c r="H50" s="37" t="s">
        <v>16</v>
      </c>
      <c r="I50" s="38">
        <v>0</v>
      </c>
      <c r="J50" s="38">
        <v>0</v>
      </c>
    </row>
    <row r="51" spans="2:10" ht="13.5" customHeight="1" x14ac:dyDescent="0.2">
      <c r="B51" s="4" t="e">
        <v>#REF!</v>
      </c>
      <c r="D51" s="3"/>
      <c r="F51" s="24">
        <v>3</v>
      </c>
      <c r="G51" s="60" t="s">
        <v>66</v>
      </c>
      <c r="H51" s="61"/>
      <c r="I51" s="61"/>
      <c r="J51" s="61"/>
    </row>
    <row r="52" spans="2:10" ht="16.5" customHeight="1" x14ac:dyDescent="0.2">
      <c r="B52" s="4" t="e">
        <v>#REF!</v>
      </c>
      <c r="D52" s="3"/>
      <c r="F52" s="24" t="s">
        <v>10</v>
      </c>
      <c r="G52" s="39" t="s">
        <v>67</v>
      </c>
      <c r="H52" s="40" t="s">
        <v>68</v>
      </c>
      <c r="I52" s="38">
        <v>0.35665271682960303</v>
      </c>
      <c r="J52" s="38">
        <v>0.35665271682960303</v>
      </c>
    </row>
    <row r="53" spans="2:10" ht="16.5" customHeight="1" x14ac:dyDescent="0.2">
      <c r="B53" s="4"/>
      <c r="D53" s="3"/>
      <c r="F53" s="76">
        <v>3</v>
      </c>
      <c r="G53" s="76"/>
      <c r="H53" s="76"/>
      <c r="I53" s="76"/>
      <c r="J53" s="76"/>
    </row>
    <row r="54" spans="2:10" ht="38.25" customHeight="1" x14ac:dyDescent="0.2">
      <c r="B54" s="4" t="b">
        <v>1</v>
      </c>
      <c r="D54" s="3"/>
      <c r="F54" s="62" t="s">
        <v>69</v>
      </c>
      <c r="G54" s="62"/>
      <c r="H54" s="62"/>
      <c r="I54" s="62"/>
      <c r="J54" s="62"/>
    </row>
    <row r="55" spans="2:10" ht="12" customHeight="1" x14ac:dyDescent="0.2">
      <c r="B55" s="4" t="b">
        <v>1</v>
      </c>
      <c r="D55" s="10"/>
      <c r="E55" s="11"/>
      <c r="F55" s="75" t="s">
        <v>26</v>
      </c>
      <c r="G55" s="64" t="s">
        <v>52</v>
      </c>
      <c r="H55" s="64" t="s">
        <v>28</v>
      </c>
      <c r="I55" s="64" t="s">
        <v>70</v>
      </c>
      <c r="J55" s="64"/>
    </row>
    <row r="56" spans="2:10" ht="13.5" customHeight="1" x14ac:dyDescent="0.2">
      <c r="B56" s="4" t="b">
        <v>1</v>
      </c>
      <c r="D56" s="10"/>
      <c r="E56" s="11"/>
      <c r="F56" s="75"/>
      <c r="G56" s="64"/>
      <c r="H56" s="64"/>
      <c r="I56" s="20" t="s">
        <v>30</v>
      </c>
      <c r="J56" s="20" t="s">
        <v>31</v>
      </c>
    </row>
    <row r="57" spans="2:10" ht="12.75" x14ac:dyDescent="0.2">
      <c r="B57" s="4" t="e">
        <v>#REF!</v>
      </c>
      <c r="C57" s="4" t="e">
        <v>#REF!</v>
      </c>
      <c r="D57" s="12"/>
      <c r="E57" s="13"/>
      <c r="F57" s="35">
        <v>1</v>
      </c>
      <c r="G57" s="60" t="s">
        <v>61</v>
      </c>
      <c r="H57" s="61"/>
      <c r="I57" s="61"/>
      <c r="J57" s="61"/>
    </row>
    <row r="58" spans="2:10" ht="13.5" customHeight="1" x14ac:dyDescent="0.2">
      <c r="B58" s="4" t="e">
        <v>#REF!</v>
      </c>
      <c r="D58" s="12"/>
      <c r="E58" s="13"/>
      <c r="F58" s="36" t="s">
        <v>0</v>
      </c>
      <c r="G58" s="28" t="s">
        <v>62</v>
      </c>
      <c r="H58" s="37" t="s">
        <v>2</v>
      </c>
      <c r="I58" s="25">
        <v>22</v>
      </c>
      <c r="J58" s="25">
        <v>22</v>
      </c>
    </row>
    <row r="59" spans="2:10" ht="13.5" customHeight="1" x14ac:dyDescent="0.2">
      <c r="B59" s="4" t="e">
        <v>#REF!</v>
      </c>
      <c r="D59" s="12"/>
      <c r="E59" s="13"/>
      <c r="F59" s="36"/>
      <c r="G59" s="41" t="s">
        <v>71</v>
      </c>
      <c r="H59" s="37" t="s">
        <v>2</v>
      </c>
      <c r="I59" s="42" t="s">
        <v>12</v>
      </c>
      <c r="J59" s="25">
        <v>0</v>
      </c>
    </row>
    <row r="60" spans="2:10" ht="9.75" hidden="1" customHeight="1" x14ac:dyDescent="0.2">
      <c r="B60" s="4" t="e">
        <v>#REF!</v>
      </c>
      <c r="C60" s="4" t="e">
        <v>#REF!</v>
      </c>
      <c r="D60" s="12"/>
      <c r="E60" s="13"/>
      <c r="F60" s="36" t="s">
        <v>1</v>
      </c>
      <c r="G60" s="28" t="s">
        <v>72</v>
      </c>
      <c r="H60" s="37" t="s">
        <v>2</v>
      </c>
      <c r="I60" s="25" t="e">
        <v>#REF!</v>
      </c>
      <c r="J60" s="25" t="e">
        <v>#REF!</v>
      </c>
    </row>
    <row r="61" spans="2:10" ht="9.75" hidden="1" customHeight="1" x14ac:dyDescent="0.2">
      <c r="B61" s="4" t="e">
        <v>#REF!</v>
      </c>
      <c r="D61" s="12"/>
      <c r="E61" s="13"/>
      <c r="F61" s="36"/>
      <c r="G61" s="41" t="s">
        <v>71</v>
      </c>
      <c r="H61" s="37" t="s">
        <v>2</v>
      </c>
      <c r="I61" s="42" t="e">
        <v>#REF!</v>
      </c>
      <c r="J61" s="25" t="e">
        <v>#REF!</v>
      </c>
    </row>
    <row r="62" spans="2:10" ht="14.25" customHeight="1" x14ac:dyDescent="0.2">
      <c r="B62" s="4" t="e">
        <v>#REF!</v>
      </c>
      <c r="D62" s="12"/>
      <c r="E62" s="13"/>
      <c r="F62" s="36" t="s">
        <v>1</v>
      </c>
      <c r="G62" s="28" t="s">
        <v>63</v>
      </c>
      <c r="H62" s="37" t="s">
        <v>2</v>
      </c>
      <c r="I62" s="25">
        <v>0</v>
      </c>
      <c r="J62" s="25">
        <v>0</v>
      </c>
    </row>
    <row r="63" spans="2:10" ht="12" customHeight="1" x14ac:dyDescent="0.2">
      <c r="B63" s="4" t="e">
        <v>#REF!</v>
      </c>
      <c r="D63" s="12"/>
      <c r="E63" s="13"/>
      <c r="F63" s="36"/>
      <c r="G63" s="41" t="s">
        <v>71</v>
      </c>
      <c r="H63" s="37" t="s">
        <v>2</v>
      </c>
      <c r="I63" s="42" t="s">
        <v>12</v>
      </c>
      <c r="J63" s="25">
        <v>0</v>
      </c>
    </row>
    <row r="64" spans="2:10" ht="14.25" customHeight="1" x14ac:dyDescent="0.2">
      <c r="B64" s="4" t="e">
        <v>#REF!</v>
      </c>
      <c r="D64" s="12"/>
      <c r="E64" s="13"/>
      <c r="F64" s="24">
        <v>2</v>
      </c>
      <c r="G64" s="60" t="s">
        <v>64</v>
      </c>
      <c r="H64" s="61"/>
      <c r="I64" s="61"/>
      <c r="J64" s="61"/>
    </row>
    <row r="65" spans="2:14" ht="15" customHeight="1" x14ac:dyDescent="0.2">
      <c r="B65" s="4" t="e">
        <v>#REF!</v>
      </c>
      <c r="D65" s="12"/>
      <c r="E65" s="13"/>
      <c r="F65" s="24" t="s">
        <v>44</v>
      </c>
      <c r="G65" s="39" t="s">
        <v>65</v>
      </c>
      <c r="H65" s="37" t="s">
        <v>16</v>
      </c>
      <c r="I65" s="25">
        <v>0</v>
      </c>
      <c r="J65" s="25">
        <v>0</v>
      </c>
    </row>
    <row r="66" spans="2:14" ht="11.25" customHeight="1" x14ac:dyDescent="0.2">
      <c r="B66" s="4" t="e">
        <v>#REF!</v>
      </c>
      <c r="D66" s="12"/>
      <c r="E66" s="13"/>
      <c r="F66" s="36"/>
      <c r="G66" s="41" t="s">
        <v>71</v>
      </c>
      <c r="H66" s="37" t="s">
        <v>2</v>
      </c>
      <c r="I66" s="42" t="s">
        <v>12</v>
      </c>
      <c r="J66" s="25">
        <v>0</v>
      </c>
    </row>
    <row r="67" spans="2:14" ht="14.25" customHeight="1" x14ac:dyDescent="0.2">
      <c r="B67" s="4" t="e">
        <v>#REF!</v>
      </c>
      <c r="D67" s="12"/>
      <c r="E67" s="13"/>
      <c r="F67" s="24">
        <v>3</v>
      </c>
      <c r="G67" s="60" t="s">
        <v>66</v>
      </c>
      <c r="H67" s="61"/>
      <c r="I67" s="61"/>
      <c r="J67" s="61"/>
    </row>
    <row r="68" spans="2:14" ht="15.75" customHeight="1" x14ac:dyDescent="0.2">
      <c r="B68" s="4" t="e">
        <v>#REF!</v>
      </c>
      <c r="D68" s="12"/>
      <c r="E68" s="13"/>
      <c r="F68" s="24" t="s">
        <v>10</v>
      </c>
      <c r="G68" s="39" t="s">
        <v>67</v>
      </c>
      <c r="H68" s="40" t="s">
        <v>68</v>
      </c>
      <c r="I68" s="25">
        <v>0.35665271682960303</v>
      </c>
      <c r="J68" s="25">
        <v>0.35665271682960303</v>
      </c>
      <c r="K68" s="1" t="s">
        <v>73</v>
      </c>
    </row>
    <row r="69" spans="2:14" ht="12.75" x14ac:dyDescent="0.2">
      <c r="B69" s="4" t="e">
        <v>#REF!</v>
      </c>
      <c r="D69" s="12"/>
      <c r="E69" s="13"/>
      <c r="F69" s="36"/>
      <c r="G69" s="41" t="s">
        <v>71</v>
      </c>
      <c r="H69" s="37" t="s">
        <v>2</v>
      </c>
      <c r="I69" s="42" t="s">
        <v>12</v>
      </c>
      <c r="J69" s="25">
        <v>0</v>
      </c>
    </row>
    <row r="70" spans="2:14" ht="12.75" x14ac:dyDescent="0.2">
      <c r="D70" s="3"/>
      <c r="F70" s="62" t="s">
        <v>74</v>
      </c>
      <c r="G70" s="62"/>
      <c r="H70" s="62"/>
      <c r="I70" s="62"/>
      <c r="J70" s="62"/>
    </row>
    <row r="71" spans="2:14" ht="25.5" x14ac:dyDescent="0.2">
      <c r="D71" s="3"/>
      <c r="F71" s="43" t="s">
        <v>26</v>
      </c>
      <c r="G71" s="43" t="s">
        <v>52</v>
      </c>
      <c r="H71" s="20" t="s">
        <v>28</v>
      </c>
      <c r="I71" s="44" t="s">
        <v>94</v>
      </c>
      <c r="J71" s="44" t="s">
        <v>95</v>
      </c>
      <c r="K71" s="72"/>
      <c r="L71" s="74"/>
      <c r="M71" s="74"/>
    </row>
    <row r="72" spans="2:14" ht="14.25" customHeight="1" x14ac:dyDescent="0.2">
      <c r="D72" s="3"/>
      <c r="F72" s="43" t="s">
        <v>53</v>
      </c>
      <c r="G72" s="45" t="s">
        <v>75</v>
      </c>
      <c r="H72" s="20"/>
      <c r="I72" s="34" t="s">
        <v>100</v>
      </c>
      <c r="J72" s="34" t="s">
        <v>100</v>
      </c>
      <c r="K72" s="14"/>
      <c r="L72" s="15"/>
      <c r="M72" s="15"/>
    </row>
    <row r="73" spans="2:14" ht="11.25" customHeight="1" x14ac:dyDescent="0.2">
      <c r="D73" s="3"/>
      <c r="F73" s="43" t="s">
        <v>0</v>
      </c>
      <c r="G73" s="45" t="s">
        <v>76</v>
      </c>
      <c r="H73" s="43" t="s">
        <v>8</v>
      </c>
      <c r="I73" s="34" t="s">
        <v>100</v>
      </c>
      <c r="J73" s="34" t="s">
        <v>100</v>
      </c>
      <c r="K73" s="72"/>
      <c r="L73" s="72"/>
      <c r="M73" s="72"/>
      <c r="N73" s="1" t="s">
        <v>77</v>
      </c>
    </row>
    <row r="74" spans="2:14" ht="11.25" customHeight="1" x14ac:dyDescent="0.2">
      <c r="D74" s="3"/>
      <c r="F74" s="43" t="s">
        <v>4</v>
      </c>
      <c r="G74" s="45" t="s">
        <v>78</v>
      </c>
      <c r="H74" s="43" t="s">
        <v>8</v>
      </c>
      <c r="I74" s="34" t="s">
        <v>100</v>
      </c>
      <c r="J74" s="34" t="s">
        <v>100</v>
      </c>
      <c r="K74" s="72"/>
      <c r="L74" s="72"/>
      <c r="M74" s="72"/>
    </row>
    <row r="75" spans="2:14" ht="11.25" customHeight="1" x14ac:dyDescent="0.2">
      <c r="D75" s="3"/>
      <c r="F75" s="43" t="s">
        <v>5</v>
      </c>
      <c r="G75" s="45" t="s">
        <v>79</v>
      </c>
      <c r="H75" s="43" t="s">
        <v>8</v>
      </c>
      <c r="I75" s="34" t="s">
        <v>100</v>
      </c>
      <c r="J75" s="34" t="s">
        <v>100</v>
      </c>
      <c r="K75" s="72"/>
      <c r="L75" s="72"/>
      <c r="M75" s="72"/>
    </row>
    <row r="76" spans="2:14" ht="11.25" customHeight="1" x14ac:dyDescent="0.2">
      <c r="D76" s="3"/>
      <c r="F76" s="43" t="s">
        <v>6</v>
      </c>
      <c r="G76" s="45" t="s">
        <v>7</v>
      </c>
      <c r="H76" s="43" t="s">
        <v>8</v>
      </c>
      <c r="I76" s="34" t="s">
        <v>100</v>
      </c>
      <c r="J76" s="34" t="s">
        <v>100</v>
      </c>
      <c r="K76" s="72"/>
      <c r="L76" s="72"/>
      <c r="M76" s="72"/>
    </row>
    <row r="77" spans="2:14" ht="12.75" x14ac:dyDescent="0.2">
      <c r="D77" s="3"/>
      <c r="F77" s="43" t="s">
        <v>9</v>
      </c>
      <c r="G77" s="45" t="s">
        <v>55</v>
      </c>
      <c r="H77" s="43" t="s">
        <v>8</v>
      </c>
      <c r="I77" s="34" t="s">
        <v>100</v>
      </c>
      <c r="J77" s="34" t="s">
        <v>100</v>
      </c>
      <c r="K77" s="72"/>
      <c r="L77" s="72"/>
      <c r="M77" s="72"/>
    </row>
    <row r="78" spans="2:14" ht="12.75" customHeight="1" x14ac:dyDescent="0.2">
      <c r="D78" s="3"/>
      <c r="F78" s="43" t="s">
        <v>80</v>
      </c>
      <c r="G78" s="46" t="s">
        <v>56</v>
      </c>
      <c r="H78" s="43"/>
      <c r="I78" s="34" t="s">
        <v>100</v>
      </c>
      <c r="J78" s="34" t="s">
        <v>100</v>
      </c>
      <c r="K78" s="72"/>
      <c r="L78" s="72"/>
      <c r="M78" s="72"/>
    </row>
    <row r="79" spans="2:14" ht="15" customHeight="1" x14ac:dyDescent="0.2">
      <c r="D79" s="3"/>
      <c r="F79" s="43" t="s">
        <v>81</v>
      </c>
      <c r="G79" s="45" t="s">
        <v>82</v>
      </c>
      <c r="H79" s="43" t="s">
        <v>83</v>
      </c>
      <c r="I79" s="34" t="s">
        <v>100</v>
      </c>
      <c r="J79" s="34" t="s">
        <v>100</v>
      </c>
      <c r="K79" s="72"/>
      <c r="L79" s="72"/>
      <c r="M79" s="72"/>
    </row>
    <row r="80" spans="2:14" ht="12" customHeight="1" x14ac:dyDescent="0.2">
      <c r="D80" s="3"/>
      <c r="F80" s="43" t="s">
        <v>11</v>
      </c>
      <c r="G80" s="73" t="s">
        <v>84</v>
      </c>
      <c r="H80" s="73"/>
      <c r="I80" s="73"/>
      <c r="J80" s="73"/>
      <c r="K80" s="14"/>
      <c r="L80" s="14"/>
      <c r="M80" s="14"/>
    </row>
    <row r="81" spans="4:13" ht="11.25" customHeight="1" x14ac:dyDescent="0.2">
      <c r="D81" s="3"/>
      <c r="F81" s="43" t="s">
        <v>85</v>
      </c>
      <c r="G81" s="47" t="s">
        <v>62</v>
      </c>
      <c r="H81" s="37" t="s">
        <v>2</v>
      </c>
      <c r="I81" s="34" t="s">
        <v>100</v>
      </c>
      <c r="J81" s="34" t="s">
        <v>100</v>
      </c>
      <c r="K81" s="14"/>
      <c r="L81" s="14"/>
      <c r="M81" s="14"/>
    </row>
    <row r="82" spans="4:13" ht="11.25" customHeight="1" x14ac:dyDescent="0.2">
      <c r="D82" s="3"/>
      <c r="F82" s="43" t="s">
        <v>86</v>
      </c>
      <c r="G82" s="47" t="s">
        <v>63</v>
      </c>
      <c r="H82" s="37" t="s">
        <v>2</v>
      </c>
      <c r="I82" s="34" t="s">
        <v>100</v>
      </c>
      <c r="J82" s="34" t="s">
        <v>100</v>
      </c>
      <c r="K82" s="14"/>
      <c r="L82" s="14"/>
      <c r="M82" s="14"/>
    </row>
    <row r="83" spans="4:13" ht="11.25" customHeight="1" x14ac:dyDescent="0.2">
      <c r="D83" s="3"/>
      <c r="F83" s="43" t="s">
        <v>87</v>
      </c>
      <c r="G83" s="47" t="s">
        <v>65</v>
      </c>
      <c r="H83" s="37" t="s">
        <v>2</v>
      </c>
      <c r="I83" s="34" t="s">
        <v>100</v>
      </c>
      <c r="J83" s="34" t="s">
        <v>100</v>
      </c>
      <c r="K83" s="14"/>
      <c r="L83" s="14"/>
      <c r="M83" s="14"/>
    </row>
    <row r="84" spans="4:13" ht="12.75" x14ac:dyDescent="0.2">
      <c r="D84" s="3"/>
      <c r="F84" s="62" t="s">
        <v>88</v>
      </c>
      <c r="G84" s="62"/>
      <c r="H84" s="62"/>
      <c r="I84" s="62"/>
      <c r="J84" s="62"/>
    </row>
    <row r="85" spans="4:13" ht="12.75" customHeight="1" x14ac:dyDescent="0.2">
      <c r="D85" s="3"/>
      <c r="F85" s="68" t="s">
        <v>26</v>
      </c>
      <c r="G85" s="69" t="s">
        <v>58</v>
      </c>
      <c r="H85" s="64" t="s">
        <v>28</v>
      </c>
      <c r="I85" s="64" t="s">
        <v>70</v>
      </c>
      <c r="J85" s="64"/>
    </row>
    <row r="86" spans="4:13" ht="12.75" x14ac:dyDescent="0.2">
      <c r="D86" s="3"/>
      <c r="F86" s="68"/>
      <c r="G86" s="69"/>
      <c r="H86" s="64"/>
      <c r="I86" s="20" t="s">
        <v>30</v>
      </c>
      <c r="J86" s="20" t="s">
        <v>31</v>
      </c>
    </row>
    <row r="87" spans="4:13" ht="11.25" customHeight="1" x14ac:dyDescent="0.2">
      <c r="D87" s="16">
        <v>1</v>
      </c>
      <c r="E87" s="17"/>
      <c r="F87" s="78">
        <v>1</v>
      </c>
      <c r="G87" s="79" t="s">
        <v>89</v>
      </c>
      <c r="H87" s="68" t="s">
        <v>8</v>
      </c>
      <c r="I87" s="80" t="s">
        <v>12</v>
      </c>
      <c r="J87" s="80" t="s">
        <v>12</v>
      </c>
    </row>
    <row r="88" spans="4:13" ht="4.5" customHeight="1" x14ac:dyDescent="0.2">
      <c r="D88" s="16"/>
      <c r="E88" s="17"/>
      <c r="F88" s="78"/>
      <c r="G88" s="79"/>
      <c r="H88" s="68"/>
      <c r="I88" s="81"/>
      <c r="J88" s="81"/>
    </row>
    <row r="89" spans="4:13" ht="1.5" customHeight="1" x14ac:dyDescent="0.2">
      <c r="F89" s="19"/>
    </row>
    <row r="90" spans="4:13" ht="4.5" hidden="1" customHeight="1" x14ac:dyDescent="0.2"/>
    <row r="91" spans="4:13" hidden="1" x14ac:dyDescent="0.2"/>
    <row r="92" spans="4:13" ht="6" hidden="1" customHeight="1" x14ac:dyDescent="0.2"/>
    <row r="93" spans="4:13" ht="2.25" hidden="1" customHeight="1" x14ac:dyDescent="0.2"/>
    <row r="94" spans="4:13" ht="30" customHeight="1" x14ac:dyDescent="0.2">
      <c r="F94" s="77" t="s">
        <v>90</v>
      </c>
      <c r="G94" s="77"/>
      <c r="H94" s="77"/>
      <c r="I94" s="77"/>
      <c r="J94" s="77"/>
    </row>
  </sheetData>
  <mergeCells count="64">
    <mergeCell ref="F31:F32"/>
    <mergeCell ref="G31:G32"/>
    <mergeCell ref="H31:H32"/>
    <mergeCell ref="I31:J31"/>
    <mergeCell ref="F15:J15"/>
    <mergeCell ref="F16:F17"/>
    <mergeCell ref="G16:G17"/>
    <mergeCell ref="H16:H17"/>
    <mergeCell ref="I16:J16"/>
    <mergeCell ref="F21:J21"/>
    <mergeCell ref="F22:F23"/>
    <mergeCell ref="G22:G23"/>
    <mergeCell ref="H22:H23"/>
    <mergeCell ref="I22:J22"/>
    <mergeCell ref="F30:J30"/>
    <mergeCell ref="F29:J29"/>
    <mergeCell ref="F94:J94"/>
    <mergeCell ref="F87:F88"/>
    <mergeCell ref="G87:G88"/>
    <mergeCell ref="H87:H88"/>
    <mergeCell ref="I87:I88"/>
    <mergeCell ref="J87:J88"/>
    <mergeCell ref="F38:J38"/>
    <mergeCell ref="H39:J39"/>
    <mergeCell ref="H40:J42"/>
    <mergeCell ref="K73:M79"/>
    <mergeCell ref="G80:J80"/>
    <mergeCell ref="K71:M71"/>
    <mergeCell ref="G46:J46"/>
    <mergeCell ref="G49:J49"/>
    <mergeCell ref="G51:J51"/>
    <mergeCell ref="F54:J54"/>
    <mergeCell ref="F55:F56"/>
    <mergeCell ref="G55:G56"/>
    <mergeCell ref="H55:H56"/>
    <mergeCell ref="I55:J55"/>
    <mergeCell ref="G57:J57"/>
    <mergeCell ref="F53:J53"/>
    <mergeCell ref="F84:J84"/>
    <mergeCell ref="F85:F86"/>
    <mergeCell ref="G85:G86"/>
    <mergeCell ref="H85:H86"/>
    <mergeCell ref="I85:J85"/>
    <mergeCell ref="G64:J64"/>
    <mergeCell ref="G67:J67"/>
    <mergeCell ref="F70:J70"/>
    <mergeCell ref="F43:J43"/>
    <mergeCell ref="F44:F45"/>
    <mergeCell ref="G44:G45"/>
    <mergeCell ref="H44:H45"/>
    <mergeCell ref="I44:J44"/>
    <mergeCell ref="F12:G12"/>
    <mergeCell ref="H12:J12"/>
    <mergeCell ref="F13:G13"/>
    <mergeCell ref="H13:J13"/>
    <mergeCell ref="F14:G14"/>
    <mergeCell ref="H14:J14"/>
    <mergeCell ref="H5:J5"/>
    <mergeCell ref="F11:G11"/>
    <mergeCell ref="H11:J11"/>
    <mergeCell ref="F8:J8"/>
    <mergeCell ref="F9:J9"/>
    <mergeCell ref="F10:G10"/>
    <mergeCell ref="H10:J10"/>
  </mergeCells>
  <dataValidations count="1">
    <dataValidation type="list" allowBlank="1" showInputMessage="1" showErrorMessage="1" sqref="K8" xr:uid="{662E18A9-ED60-49F9-9687-3358BB813AC9}">
      <formula1>version_PP</formula1>
    </dataValidation>
  </dataValidations>
  <pageMargins left="0.78740157480314965" right="0.98425196850393704" top="1.1811023622047245" bottom="0.78740157480314965" header="0.31496062992125984" footer="0.31496062992125984"/>
  <pageSetup paperSize="9" scale="82" fitToHeight="0" orientation="landscape" r:id="rId1"/>
  <rowBreaks count="2" manualBreakCount="2">
    <brk id="28" max="12" man="1"/>
    <brk id="5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ПП к решению</vt:lpstr>
      <vt:lpstr>'ПП к решению'!Область_печати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2025-12-23T12:08:07Z</cp:lastPrinted>
  <dcterms:created xsi:type="dcterms:W3CDTF">2023-08-07T09:34:30Z</dcterms:created>
  <dcterms:modified xsi:type="dcterms:W3CDTF">2025-12-30T10:27:39Z</dcterms:modified>
</cp:coreProperties>
</file>