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Правление РСТ\Правления 2025\12. Декабрь\26.12.2025\Решения 26.12.2025 ворд\"/>
    </mc:Choice>
  </mc:AlternateContent>
  <xr:revisionPtr revIDLastSave="0" documentId="8_{64A132A5-CBCE-453E-8DE5-189F1399297B}" xr6:coauthVersionLast="37" xr6:coauthVersionMax="37" xr10:uidLastSave="{00000000-0000-0000-0000-000000000000}"/>
  <bookViews>
    <workbookView xWindow="-120" yWindow="-120" windowWidth="29040" windowHeight="15840" tabRatio="927" xr2:uid="{DF6B5735-606C-43FE-93BA-24E4F810D182}"/>
  </bookViews>
  <sheets>
    <sheet name="ПП к решению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ed_izm">#REF!</definedName>
    <definedName name="first_year">'[1]Общие сведения'!$H$9</definedName>
    <definedName name="gheger">#REF!</definedName>
    <definedName name="god">#REF!</definedName>
    <definedName name="gregreg">#REF!</definedName>
    <definedName name="hasTranspVO">'[2]Общие сведения'!$J$138</definedName>
    <definedName name="hasTranspVS">'[2]Общие сведения'!$I$138</definedName>
    <definedName name="hasVO">'[2]Общие сведения'!$H$138</definedName>
    <definedName name="hasVS">'[2]Общие сведения'!$G$138</definedName>
    <definedName name="last_year_vis">'[3]Общие сведения'!$J$9</definedName>
    <definedName name="logic">#REF!</definedName>
    <definedName name="mo">[4]Титульный!$F$23</definedName>
    <definedName name="mr">[4]Титульный!$F$21</definedName>
    <definedName name="MR_LIST">[4]REESTR_MO!$D$2:$D$46</definedName>
    <definedName name="mreg">#REF!</definedName>
    <definedName name="osn_expl_list">[1]TEHSHEET!$X$2:$X$14</definedName>
    <definedName name="p1_rst_1">[5]Лист2!$A$1</definedName>
    <definedName name="PERIOD_LENGTH">'[1]Общие сведения'!$H$10</definedName>
    <definedName name="plat_nds">'[6]Общие сведения'!$H$41</definedName>
    <definedName name="region_name">[7]Титульный!$AD$11</definedName>
    <definedName name="REGULATION_METHODS">[7]Титульный!$AD$62</definedName>
    <definedName name="SCOPE_16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spr_np">#REF!</definedName>
    <definedName name="support_docs_list">[1]TEHSHEET!$X$17:$X$36</definedName>
    <definedName name="T2_DiapProt">P1_T2_DiapProt,P2_T2_DiapProt</definedName>
    <definedName name="T6_Protect">P1_T6_Protect,P2_T6_Protect</definedName>
    <definedName name="tariftype">[4]Титульный!$F$5</definedName>
    <definedName name="tpl_title">'[3]Общие сведения'!$O$17</definedName>
    <definedName name="type_sh">#REF!</definedName>
    <definedName name="version">[4]Инструкция!$G$3</definedName>
    <definedName name="vid_top">#REF!</definedName>
    <definedName name="VOLTAGE_LEVEL_list">[6]TEHSHEET!$Y$2:$Y$7</definedName>
    <definedName name="year">[4]Титульный!$F$10</definedName>
    <definedName name="year_list">[4]TEHSHEET!$I$1:$I$15</definedName>
    <definedName name="апиаи">'[6]Общие сведения'!$J$9</definedName>
    <definedName name="вмвм">'[6]Общие сведения'!$J$9</definedName>
    <definedName name="врватв">'[6]Общие сведения'!$O$17</definedName>
    <definedName name="вриар">'[1]Общие сведения'!$O$17</definedName>
    <definedName name="глнл">'[6]Общие сведения'!$H$8</definedName>
    <definedName name="епаапп">'[6]Общие сведения'!$J$9</definedName>
    <definedName name="епоот">'[6]Общие сведения'!$H$8</definedName>
    <definedName name="ираис">'[6]Общие сведения'!$O$17</definedName>
    <definedName name="керет">'[6]Общие сведения'!$J$9</definedName>
    <definedName name="кунркуркур">'[1]Общие сведения'!$O$17</definedName>
    <definedName name="л.">#REF!</definedName>
    <definedName name="лрлрл">'[6]Общие сведения'!$J$9</definedName>
    <definedName name="мпывмы">'[6]Общие сведения'!$H$8</definedName>
    <definedName name="неоь">'[6]Общие сведения'!$J$9</definedName>
    <definedName name="ннкуго">P1_T2_DiapProt,P2_T2_DiapProt</definedName>
    <definedName name="ншлнлр">'[6]Общие сведения'!$J$9</definedName>
    <definedName name="_xlnm.Print_Area" localSheetId="0">'ПП к решению'!$A$1:$J$92</definedName>
    <definedName name="оепаоо">'[6]Общие сведения'!$H$8</definedName>
    <definedName name="оноо">'[6]Общие сведения'!$J$9</definedName>
    <definedName name="опо">'[6]Общие сведения'!$H$8</definedName>
    <definedName name="П12556">P6_T2.1?Protection</definedName>
    <definedName name="паапш">P1_T25?Data,P2_T25?Data</definedName>
    <definedName name="Перечень">'[8]3.6.1.'!#REF!</definedName>
    <definedName name="пиаипаи">'[6]Общие сведения'!$O$17</definedName>
    <definedName name="пррпрт">'[6]Общие сведения'!$O$17</definedName>
    <definedName name="птпрпрнр">'[6]Общие сведения'!$O$17</definedName>
    <definedName name="рвартврт">'[6]Общие сведения'!$J$9</definedName>
    <definedName name="рвравр">'[6]Общие сведения'!$J$9</definedName>
    <definedName name="ревуив">'[6]Общие сведения'!$H$8</definedName>
    <definedName name="риваа">'[6]Общие сведения'!$H$8</definedName>
    <definedName name="ртапоть">'[6]Общие сведения'!$O$17</definedName>
    <definedName name="ртррекр">'[6]Общие сведения'!$H$8</definedName>
    <definedName name="сатичич">'[6]Общие сведения'!$H$8</definedName>
    <definedName name="Т2">P1_T2_DiapProt,P2_T2_DiapProt</definedName>
    <definedName name="траптап">'[6]Общие сведения'!$H$8</definedName>
    <definedName name="укаука">'[2]Общие сведения'!$O$17</definedName>
    <definedName name="умуам">'[2]Общие сведения'!$H$8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4" l="1"/>
  <c r="I34" i="4"/>
  <c r="J33" i="4"/>
  <c r="I33" i="4"/>
  <c r="J32" i="4"/>
  <c r="I32" i="4"/>
  <c r="I27" i="4"/>
  <c r="J27" i="4" s="1"/>
  <c r="I26" i="4"/>
  <c r="J26" i="4" s="1"/>
  <c r="I25" i="4"/>
  <c r="J25" i="4" s="1"/>
  <c r="I23" i="4"/>
  <c r="J23" i="4" s="1"/>
  <c r="I22" i="4"/>
  <c r="J22" i="4" s="1"/>
  <c r="J18" i="4"/>
  <c r="I18" i="4"/>
  <c r="J17" i="4"/>
  <c r="I17" i="4"/>
  <c r="I24" i="4" l="1"/>
  <c r="J24" i="4"/>
</calcChain>
</file>

<file path=xl/sharedStrings.xml><?xml version="1.0" encoding="utf-8"?>
<sst xmlns="http://schemas.openxmlformats.org/spreadsheetml/2006/main" count="202" uniqueCount="88">
  <si>
    <t>1.1</t>
  </si>
  <si>
    <t>1.2</t>
  </si>
  <si>
    <t>%</t>
  </si>
  <si>
    <t>1.1.1</t>
  </si>
  <si>
    <t>1.1.2</t>
  </si>
  <si>
    <t>2</t>
  </si>
  <si>
    <t>Расходы на энергетические ресурсы</t>
  </si>
  <si>
    <t>тыс.руб.</t>
  </si>
  <si>
    <t>3</t>
  </si>
  <si>
    <t>3.1</t>
  </si>
  <si>
    <t>3.2</t>
  </si>
  <si>
    <t>3.3</t>
  </si>
  <si>
    <t>-</t>
  </si>
  <si>
    <t>Показатели качества питьевой воды</t>
  </si>
  <si>
    <t>Наименование показателя</t>
  </si>
  <si>
    <t>Единица измерения</t>
  </si>
  <si>
    <t>ед./км</t>
  </si>
  <si>
    <t>к решению правления</t>
  </si>
  <si>
    <t>РСТ Кировской области</t>
  </si>
  <si>
    <t>Раздел 1. Паспорт производственной программы</t>
  </si>
  <si>
    <t xml:space="preserve">Регулируемая организация </t>
  </si>
  <si>
    <t>Местонахождение</t>
  </si>
  <si>
    <t>Уполномоченный орган регулирования</t>
  </si>
  <si>
    <t>Региональная служба по тарифам Кировской области</t>
  </si>
  <si>
    <t>Период реализации производственной программы</t>
  </si>
  <si>
    <t>Раздел 2. Перечень мероприятий по ремонту объектов централизованных систем водоснабжения и водоотведения, мероприятий, направленных на улучшение качества питьевой воды и качества очистки сточных вод, мероприятий по энергосбережению и повышению энергетической эффективности,
в том числе по снижению потерь воды при транспортировке</t>
  </si>
  <si>
    <t>№</t>
  </si>
  <si>
    <t>Наименование</t>
  </si>
  <si>
    <t>Величина показателя</t>
  </si>
  <si>
    <t>2025 год</t>
  </si>
  <si>
    <t>2026 год</t>
  </si>
  <si>
    <t>Зарплата ОПП+цех+рем, отчисления ОПП+цех+рем, сырье и основные материалы, ремонт, услуги</t>
  </si>
  <si>
    <t>Мероприятия, направленные на улучшение качества воды, мероприятий 
по энергосбережению и повышению энергетической эффективности</t>
  </si>
  <si>
    <t>Контроль качества</t>
  </si>
  <si>
    <t>Раздел 3. Объем подачи воды</t>
  </si>
  <si>
    <t>Показатели производственной деятельности</t>
  </si>
  <si>
    <t>Объем поднятой воды</t>
  </si>
  <si>
    <t>тыс.м3</t>
  </si>
  <si>
    <t>Объем потерь воды</t>
  </si>
  <si>
    <t>Отпуск (реализация) воды потребителям всего, в т.ч.:</t>
  </si>
  <si>
    <t>- населению</t>
  </si>
  <si>
    <t xml:space="preserve">- бюджетным организациям </t>
  </si>
  <si>
    <t>Раздел 4. Объем финансовых потребностей, необходимых для реализации производственной программы</t>
  </si>
  <si>
    <t>2026 год*</t>
  </si>
  <si>
    <t>1</t>
  </si>
  <si>
    <t>Финансовые потребности за счет тарифных источников (без учета расходов на инвестиции), в том числе:</t>
  </si>
  <si>
    <t xml:space="preserve">  - операционные расходы</t>
  </si>
  <si>
    <t xml:space="preserve">  - расходы на энергетические ресурсы</t>
  </si>
  <si>
    <t>Раздел 5. График реализации мероприятий производственной программы</t>
  </si>
  <si>
    <t>Наименование мероприятия</t>
  </si>
  <si>
    <t>Период реализации</t>
  </si>
  <si>
    <t>Раздел 6. Плановые значения показателей надежности, качества и энергетической эффективности объектов централизованных систем водоснабжения и водоотведения (определяются в соответствии с приказом Минстроя России от 04.04.2014 № 162/пр "Об утверждении перечня показателей надежности, качества, энергетической эффективности объектов централизованных систем горячего водоснабжения, холодного водоснабжения и (или) водоотведения, порядка и правил определения плановых значений и фактических значений таких показателей" (далее -  приказ Минстроя России от 04.04.2014 № 162/пр )</t>
  </si>
  <si>
    <t>подпункт "а" пункта 9 приказа Минстроя России от 04.04.2014 № 162/пр</t>
  </si>
  <si>
    <t>подпункт "б" пункта 9 приказа Минстроя России от 04.04.2014 № 162/пр</t>
  </si>
  <si>
    <t>Показатели надежности и бесперебойности водоснабжения</t>
  </si>
  <si>
    <t>2.1</t>
  </si>
  <si>
    <t>пункт 11 приказа Минстроя России от 04.04.2014 № 162/пр</t>
  </si>
  <si>
    <t>Показатели энергетической эффективности</t>
  </si>
  <si>
    <t>подпункт "а" пункта 13 приказа Минстроя России от 04.04.2014 № 162/пр</t>
  </si>
  <si>
    <t>подпункт "г" пункта 13 приказа Минстроя России от 04.04.2014 № 162/пр</t>
  </si>
  <si>
    <t>кВт*ч/куб.м</t>
  </si>
  <si>
    <t xml:space="preserve">Раздел 7. Расчет эффективности производственной программы, осуществляемый путем сопоставления динамики изменения плановых значений показателей надежности, качества и энергетической эффективности объектов централизованных систем водоснабжения и водоотведения и расходов на реализацию производственной программы в течении срока её действия </t>
  </si>
  <si>
    <t>Сопоставление динамики изменения</t>
  </si>
  <si>
    <t>Раздел 8. Отчет об исполнении производственной программы за истекший период регулирования</t>
  </si>
  <si>
    <t>Финансовые потребности за счет тарифных источников, в том числе:</t>
  </si>
  <si>
    <t>Операционные расходы, в том числе:</t>
  </si>
  <si>
    <t xml:space="preserve"> - Ремонт за счет тарифных источников</t>
  </si>
  <si>
    <t xml:space="preserve"> - Контроль качества питьевой воды</t>
  </si>
  <si>
    <t>Объем отпущенной воды</t>
  </si>
  <si>
    <t>тыс. куб.м</t>
  </si>
  <si>
    <t>Показатели качества питьевой воды, надежности и бесперебойности услуги водоснабжения</t>
  </si>
  <si>
    <t>Раздел 9. Мероприятия, направленные на повышение качества обслуживания абонентов</t>
  </si>
  <si>
    <t>Мероприятия, направленные на повышение качества обслуживания абонентов</t>
  </si>
  <si>
    <t>Мероприятия, направленные на повышение качества обслуживания абонентов не планируются</t>
  </si>
  <si>
    <t xml:space="preserve">                                              __________________</t>
  </si>
  <si>
    <t>Текущий и капитальный ремонт и обслуживание объектов централизованной системы водоснабжения за счет тарифных источников</t>
  </si>
  <si>
    <t>- прочим потребителям, в т.ч. подразделениям предприятия</t>
  </si>
  <si>
    <t>МУП "Газтепложилсервис"</t>
  </si>
  <si>
    <t>Ст. Халтурина ул., д. 2, г Зуевка, Кировская область, 612412</t>
  </si>
  <si>
    <t>г. Киров, ул. Всесвятская, д.23</t>
  </si>
  <si>
    <t>План 
на 2024 год</t>
  </si>
  <si>
    <t>Факт
 за 2024 год</t>
  </si>
  <si>
    <t>Приложение № 2</t>
  </si>
  <si>
    <t xml:space="preserve">   * финансовые потребности на 2026 годы определены исходя из объема финансовой потребности  2025 года с учетом параметров прогноза социально-экономического развития Российской Федерации.</t>
  </si>
  <si>
    <t>2025-2026</t>
  </si>
  <si>
    <t xml:space="preserve"> -</t>
  </si>
  <si>
    <t>Производственная программа в сфере холодного водоснабжения МУП ЖКХ «Газтепложилсервис» Зуевского района Кировской области на территории Зуевского района на 2025-2026 годы</t>
  </si>
  <si>
    <t>от 26.12.2025 № 47/1-кс-2025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</si>
</sst>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4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ahoma"/>
      <family val="2"/>
      <charset val="204"/>
    </font>
    <font>
      <b/>
      <sz val="9"/>
      <name val="Times New Roman"/>
      <family val="1"/>
      <charset val="204"/>
    </font>
    <font>
      <sz val="9"/>
      <name val="Tahoma"/>
      <family val="2"/>
      <charset val="204"/>
    </font>
    <font>
      <sz val="9"/>
      <color theme="1"/>
      <name val="Tahoma"/>
      <family val="2"/>
      <charset val="204"/>
    </font>
    <font>
      <sz val="9"/>
      <color theme="1"/>
      <name val="Times New Roman"/>
      <family val="1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7EAD3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9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9" applyFill="0">
      <alignment horizontal="center" vertical="center" wrapText="1"/>
    </xf>
    <xf numFmtId="0" fontId="7" fillId="0" borderId="9" applyFill="0">
      <alignment horizontal="center" vertical="center"/>
    </xf>
    <xf numFmtId="0" fontId="7" fillId="0" borderId="10" applyFill="0">
      <alignment horizontal="right" vertical="center" wrapText="1" indent="1"/>
    </xf>
    <xf numFmtId="0" fontId="7" fillId="0" borderId="11" applyFill="0">
      <alignment horizontal="right" vertical="center" wrapText="1" indent="1"/>
    </xf>
    <xf numFmtId="0" fontId="9" fillId="0" borderId="12" applyFill="0">
      <alignment horizontal="center" vertical="center" wrapText="1"/>
    </xf>
    <xf numFmtId="0" fontId="9" fillId="0" borderId="10" applyFill="0">
      <alignment horizontal="right" vertical="center" wrapText="1" indent="1"/>
    </xf>
    <xf numFmtId="0" fontId="9" fillId="0" borderId="11" applyFill="0">
      <alignment horizontal="right" vertical="center" wrapText="1" indent="1"/>
    </xf>
    <xf numFmtId="0" fontId="9" fillId="0" borderId="13" applyFill="0">
      <alignment horizontal="center" vertical="center"/>
    </xf>
    <xf numFmtId="0" fontId="9" fillId="0" borderId="0" applyFill="0" applyBorder="0"/>
    <xf numFmtId="0" fontId="9" fillId="0" borderId="10" applyFill="0">
      <alignment horizontal="center" vertical="center" wrapText="1"/>
    </xf>
    <xf numFmtId="0" fontId="9" fillId="0" borderId="14" applyFill="0">
      <alignment horizontal="center" vertical="center" wrapText="1"/>
    </xf>
    <xf numFmtId="0" fontId="9" fillId="0" borderId="15" applyFill="0">
      <alignment horizontal="center" vertical="center" wrapText="1"/>
    </xf>
    <xf numFmtId="0" fontId="9" fillId="0" borderId="16" applyFill="0">
      <alignment horizontal="center" vertical="center" wrapText="1"/>
    </xf>
    <xf numFmtId="0" fontId="9" fillId="0" borderId="11" applyFill="0">
      <alignment horizontal="center" vertical="center" wrapText="1"/>
    </xf>
    <xf numFmtId="0" fontId="9" fillId="0" borderId="17" applyFill="0">
      <alignment horizontal="center" vertical="center" wrapText="1"/>
    </xf>
    <xf numFmtId="0" fontId="9" fillId="0" borderId="18" applyFill="0">
      <alignment horizontal="center" vertical="center" wrapText="1"/>
    </xf>
    <xf numFmtId="0" fontId="9" fillId="0" borderId="13" applyFill="0">
      <alignment horizontal="center" vertical="center" wrapText="1"/>
    </xf>
    <xf numFmtId="0" fontId="9" fillId="0" borderId="19" applyFill="0">
      <alignment vertical="center"/>
    </xf>
    <xf numFmtId="49" fontId="9" fillId="0" borderId="10" applyFill="0">
      <alignment horizontal="center" vertical="center" wrapText="1"/>
    </xf>
    <xf numFmtId="0" fontId="9" fillId="0" borderId="11" applyFill="0">
      <alignment horizontal="left" vertical="center" wrapText="1"/>
    </xf>
    <xf numFmtId="0" fontId="9" fillId="0" borderId="10" applyFill="0">
      <alignment horizontal="center" vertical="center"/>
    </xf>
    <xf numFmtId="4" fontId="9" fillId="3" borderId="10">
      <alignment vertical="center" wrapText="1"/>
    </xf>
    <xf numFmtId="4" fontId="9" fillId="3" borderId="11">
      <alignment vertical="center" wrapText="1"/>
    </xf>
    <xf numFmtId="0" fontId="9" fillId="0" borderId="9" applyFill="0">
      <alignment horizontal="left" vertical="center" wrapText="1"/>
    </xf>
    <xf numFmtId="0" fontId="9" fillId="0" borderId="14" applyFill="0">
      <alignment horizontal="center" vertical="center"/>
    </xf>
    <xf numFmtId="0" fontId="9" fillId="0" borderId="15" applyFill="0">
      <alignment horizontal="center" vertical="center"/>
    </xf>
    <xf numFmtId="0" fontId="9" fillId="0" borderId="17" applyFill="0">
      <alignment horizontal="center" vertical="center"/>
    </xf>
    <xf numFmtId="0" fontId="9" fillId="0" borderId="18" applyFill="0">
      <alignment horizontal="center" vertical="center"/>
    </xf>
    <xf numFmtId="0" fontId="10" fillId="0" borderId="10" applyFill="0">
      <alignment horizontal="center"/>
    </xf>
    <xf numFmtId="0" fontId="9" fillId="0" borderId="11" applyFill="0">
      <alignment horizontal="left" vertical="center" wrapText="1" indent="1"/>
    </xf>
    <xf numFmtId="0" fontId="9" fillId="0" borderId="9" applyFill="0">
      <alignment horizontal="left" vertical="center" wrapText="1" indent="1"/>
    </xf>
    <xf numFmtId="0" fontId="7" fillId="0" borderId="9" applyFill="0">
      <alignment horizontal="left" vertical="center" indent="1"/>
    </xf>
    <xf numFmtId="0" fontId="9" fillId="0" borderId="9" applyFill="0">
      <alignment horizontal="center" vertical="center" wrapText="1"/>
    </xf>
    <xf numFmtId="0" fontId="9" fillId="0" borderId="16" applyFill="0">
      <alignment horizontal="center" vertical="center"/>
    </xf>
    <xf numFmtId="0" fontId="9" fillId="0" borderId="11" applyFill="0">
      <alignment horizontal="left" vertical="center"/>
    </xf>
    <xf numFmtId="0" fontId="9" fillId="0" borderId="9" applyFill="0">
      <alignment horizontal="left" vertical="center"/>
    </xf>
    <xf numFmtId="0" fontId="9" fillId="0" borderId="19" applyFill="0"/>
    <xf numFmtId="49" fontId="9" fillId="0" borderId="10" applyFill="0">
      <alignment horizontal="center" vertical="center"/>
    </xf>
    <xf numFmtId="164" fontId="9" fillId="0" borderId="13" applyFill="0">
      <alignment horizontal="center" vertical="center"/>
    </xf>
    <xf numFmtId="4" fontId="9" fillId="3" borderId="10">
      <alignment horizontal="right" vertical="center" wrapText="1"/>
    </xf>
    <xf numFmtId="164" fontId="9" fillId="0" borderId="10" applyFill="0">
      <alignment horizontal="center" vertical="center"/>
    </xf>
    <xf numFmtId="0" fontId="9" fillId="0" borderId="20" applyFill="0">
      <alignment horizontal="left" vertical="center"/>
    </xf>
    <xf numFmtId="0" fontId="9" fillId="0" borderId="11" applyFill="0">
      <alignment horizontal="left" wrapText="1" indent="1"/>
    </xf>
    <xf numFmtId="0" fontId="9" fillId="0" borderId="20" applyFill="0">
      <alignment horizontal="left" wrapText="1" indent="1"/>
    </xf>
    <xf numFmtId="0" fontId="9" fillId="0" borderId="10" applyFill="0">
      <alignment horizontal="left" vertical="center" wrapText="1"/>
    </xf>
    <xf numFmtId="4" fontId="9" fillId="0" borderId="10" applyFill="0">
      <alignment horizontal="right" vertical="center"/>
    </xf>
    <xf numFmtId="0" fontId="9" fillId="0" borderId="10" applyFill="0">
      <alignment horizontal="left" vertical="center" wrapText="1" indent="1"/>
    </xf>
    <xf numFmtId="0" fontId="9" fillId="0" borderId="20" applyFill="0">
      <alignment horizontal="left" vertical="center" wrapText="1"/>
    </xf>
    <xf numFmtId="0" fontId="9" fillId="0" borderId="20" applyFill="0">
      <alignment horizontal="left" vertical="center" wrapText="1" indent="1"/>
    </xf>
    <xf numFmtId="0" fontId="9" fillId="0" borderId="11" applyFill="0">
      <alignment vertical="center" wrapText="1"/>
    </xf>
    <xf numFmtId="0" fontId="12" fillId="0" borderId="0"/>
    <xf numFmtId="0" fontId="1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9">
    <xf numFmtId="0" fontId="0" fillId="0" borderId="0" xfId="0"/>
    <xf numFmtId="0" fontId="6" fillId="2" borderId="0" xfId="0" applyFont="1" applyFill="1" applyAlignment="1">
      <alignment vertical="top"/>
    </xf>
    <xf numFmtId="0" fontId="6" fillId="0" borderId="0" xfId="0" applyFont="1" applyAlignment="1">
      <alignment vertical="center" wrapText="1"/>
    </xf>
    <xf numFmtId="0" fontId="6" fillId="2" borderId="0" xfId="12" applyFont="1" applyFill="1"/>
    <xf numFmtId="0" fontId="6" fillId="2" borderId="3" xfId="13" applyFont="1" applyFill="1" applyBorder="1">
      <alignment horizontal="center" vertical="center" wrapText="1"/>
    </xf>
    <xf numFmtId="0" fontId="6" fillId="2" borderId="3" xfId="17" applyFont="1" applyFill="1" applyBorder="1">
      <alignment horizontal="center" vertical="center" wrapText="1"/>
    </xf>
    <xf numFmtId="0" fontId="6" fillId="2" borderId="3" xfId="0" applyFont="1" applyFill="1" applyBorder="1" applyAlignment="1">
      <alignment horizontal="center" vertical="top"/>
    </xf>
    <xf numFmtId="49" fontId="6" fillId="2" borderId="3" xfId="22" applyFont="1" applyFill="1" applyBorder="1">
      <alignment horizontal="center" vertical="center" wrapText="1"/>
    </xf>
    <xf numFmtId="0" fontId="6" fillId="2" borderId="3" xfId="24" applyFont="1" applyFill="1" applyBorder="1">
      <alignment horizontal="center" vertical="center"/>
    </xf>
    <xf numFmtId="4" fontId="6" fillId="2" borderId="3" xfId="25" applyFont="1" applyFill="1" applyBorder="1" applyAlignment="1">
      <alignment horizontal="center" vertical="center" wrapText="1"/>
    </xf>
    <xf numFmtId="0" fontId="6" fillId="2" borderId="10" xfId="24" applyFont="1" applyFill="1">
      <alignment horizontal="center" vertical="center"/>
    </xf>
    <xf numFmtId="0" fontId="6" fillId="2" borderId="0" xfId="0" applyFont="1" applyFill="1"/>
    <xf numFmtId="0" fontId="11" fillId="2" borderId="3" xfId="32" applyFont="1" applyFill="1" applyBorder="1">
      <alignment horizontal="center"/>
    </xf>
    <xf numFmtId="49" fontId="6" fillId="2" borderId="3" xfId="13" applyNumberFormat="1" applyFont="1" applyFill="1" applyBorder="1">
      <alignment horizontal="center" vertical="center" wrapText="1"/>
    </xf>
    <xf numFmtId="2" fontId="6" fillId="2" borderId="3" xfId="13" applyNumberFormat="1" applyFont="1" applyFill="1" applyBorder="1">
      <alignment horizontal="center" vertical="center" wrapText="1"/>
    </xf>
    <xf numFmtId="0" fontId="6" fillId="2" borderId="3" xfId="37" applyFont="1" applyFill="1" applyBorder="1">
      <alignment horizontal="center" vertical="center"/>
    </xf>
    <xf numFmtId="49" fontId="6" fillId="2" borderId="3" xfId="41" applyFont="1" applyFill="1" applyBorder="1">
      <alignment horizontal="center" vertical="center"/>
    </xf>
    <xf numFmtId="164" fontId="6" fillId="2" borderId="3" xfId="42" applyFont="1" applyFill="1" applyBorder="1">
      <alignment horizontal="center" vertical="center"/>
    </xf>
    <xf numFmtId="4" fontId="6" fillId="2" borderId="3" xfId="43" applyFont="1" applyFill="1" applyBorder="1" applyAlignment="1">
      <alignment horizontal="center" vertical="center" wrapText="1"/>
    </xf>
    <xf numFmtId="164" fontId="6" fillId="2" borderId="3" xfId="44" applyFont="1" applyFill="1" applyBorder="1">
      <alignment horizontal="center" vertical="center"/>
    </xf>
    <xf numFmtId="49" fontId="6" fillId="2" borderId="3" xfId="24" applyNumberFormat="1" applyFont="1" applyFill="1" applyBorder="1">
      <alignment horizontal="center" vertical="center"/>
    </xf>
    <xf numFmtId="4" fontId="6" fillId="2" borderId="3" xfId="49" applyFont="1" applyFill="1" applyBorder="1">
      <alignment horizontal="right" vertical="center"/>
    </xf>
    <xf numFmtId="0" fontId="6" fillId="2" borderId="3" xfId="53" applyFont="1" applyFill="1" applyBorder="1">
      <alignment vertical="center" wrapText="1"/>
    </xf>
    <xf numFmtId="0" fontId="6" fillId="2" borderId="1" xfId="53" applyFont="1" applyFill="1" applyBorder="1">
      <alignment vertical="center" wrapText="1"/>
    </xf>
    <xf numFmtId="0" fontId="6" fillId="2" borderId="4" xfId="53" applyFont="1" applyFill="1" applyBorder="1">
      <alignment vertical="center" wrapText="1"/>
    </xf>
    <xf numFmtId="49" fontId="6" fillId="2" borderId="3" xfId="4" applyNumberFormat="1" applyFont="1" applyFill="1" applyBorder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vertical="top"/>
    </xf>
    <xf numFmtId="0" fontId="5" fillId="0" borderId="0" xfId="0" applyFont="1" applyAlignment="1">
      <alignment vertical="top"/>
    </xf>
    <xf numFmtId="49" fontId="6" fillId="2" borderId="7" xfId="13" applyNumberFormat="1" applyFont="1" applyFill="1" applyBorder="1">
      <alignment horizontal="center" vertical="center" wrapText="1"/>
    </xf>
    <xf numFmtId="49" fontId="6" fillId="2" borderId="8" xfId="33" applyNumberFormat="1" applyFont="1" applyFill="1" applyBorder="1">
      <alignment horizontal="left" vertical="center" wrapText="1" indent="1"/>
    </xf>
    <xf numFmtId="49" fontId="6" fillId="2" borderId="8" xfId="34" applyNumberFormat="1" applyFont="1" applyFill="1" applyBorder="1">
      <alignment horizontal="left" vertical="center" wrapText="1" indent="1"/>
    </xf>
    <xf numFmtId="0" fontId="11" fillId="2" borderId="8" xfId="32" applyFont="1" applyFill="1" applyBorder="1">
      <alignment horizontal="center"/>
    </xf>
    <xf numFmtId="4" fontId="6" fillId="2" borderId="8" xfId="25" applyFont="1" applyFill="1" applyBorder="1" applyAlignment="1">
      <alignment horizontal="center" vertical="center" wrapText="1"/>
    </xf>
    <xf numFmtId="0" fontId="6" fillId="2" borderId="3" xfId="33" applyFont="1" applyFill="1" applyBorder="1">
      <alignment horizontal="left" vertical="center" wrapText="1" indent="1"/>
    </xf>
    <xf numFmtId="0" fontId="6" fillId="2" borderId="3" xfId="34" applyFont="1" applyFill="1" applyBorder="1">
      <alignment horizontal="left" vertical="center" wrapText="1" indent="1"/>
    </xf>
    <xf numFmtId="0" fontId="6" fillId="2" borderId="1" xfId="9" applyFont="1" applyFill="1" applyBorder="1">
      <alignment horizontal="right" vertical="center" wrapText="1" indent="1"/>
    </xf>
    <xf numFmtId="0" fontId="6" fillId="2" borderId="4" xfId="9" applyFont="1" applyFill="1" applyBorder="1">
      <alignment horizontal="right" vertical="center" wrapText="1" indent="1"/>
    </xf>
    <xf numFmtId="0" fontId="6" fillId="0" borderId="1" xfId="8" applyFont="1" applyFill="1" applyBorder="1">
      <alignment horizontal="center" vertical="center" wrapText="1"/>
    </xf>
    <xf numFmtId="0" fontId="6" fillId="0" borderId="2" xfId="8" applyFont="1" applyFill="1" applyBorder="1">
      <alignment horizontal="center" vertical="center" wrapText="1"/>
    </xf>
    <xf numFmtId="0" fontId="6" fillId="0" borderId="4" xfId="8" applyFont="1" applyFill="1" applyBorder="1">
      <alignment horizontal="center" vertical="center" wrapText="1"/>
    </xf>
    <xf numFmtId="49" fontId="6" fillId="2" borderId="0" xfId="22" applyFont="1" applyFill="1" applyBorder="1">
      <alignment horizontal="center" vertical="center" wrapText="1"/>
    </xf>
    <xf numFmtId="49" fontId="6" fillId="2" borderId="0" xfId="24" applyNumberFormat="1" applyFont="1" applyFill="1" applyBorder="1">
      <alignment horizontal="center" vertical="center"/>
    </xf>
    <xf numFmtId="0" fontId="4" fillId="0" borderId="6" xfId="4" applyFont="1" applyFill="1" applyBorder="1">
      <alignment horizontal="center" vertical="center" wrapText="1"/>
    </xf>
    <xf numFmtId="0" fontId="8" fillId="2" borderId="1" xfId="5" applyFont="1" applyFill="1" applyBorder="1">
      <alignment horizontal="center" vertical="center"/>
    </xf>
    <xf numFmtId="0" fontId="8" fillId="2" borderId="2" xfId="5" applyFont="1" applyFill="1" applyBorder="1">
      <alignment horizontal="center" vertical="center"/>
    </xf>
    <xf numFmtId="0" fontId="8" fillId="2" borderId="4" xfId="5" applyFont="1" applyFill="1" applyBorder="1">
      <alignment horizontal="center" vertical="center"/>
    </xf>
    <xf numFmtId="0" fontId="8" fillId="2" borderId="1" xfId="6" applyFont="1" applyFill="1" applyBorder="1">
      <alignment horizontal="right" vertical="center" wrapText="1" indent="1"/>
    </xf>
    <xf numFmtId="0" fontId="8" fillId="2" borderId="4" xfId="6" applyFont="1" applyFill="1" applyBorder="1">
      <alignment horizontal="right" vertical="center" wrapText="1" indent="1"/>
    </xf>
    <xf numFmtId="0" fontId="6" fillId="2" borderId="1" xfId="23" applyFont="1" applyFill="1" applyBorder="1">
      <alignment horizontal="left" vertical="center" wrapText="1"/>
    </xf>
    <xf numFmtId="0" fontId="6" fillId="2" borderId="4" xfId="23" applyFont="1" applyFill="1" applyBorder="1">
      <alignment horizontal="left" vertical="center" wrapText="1"/>
    </xf>
    <xf numFmtId="0" fontId="6" fillId="0" borderId="1" xfId="11" applyFont="1" applyFill="1" applyBorder="1">
      <alignment horizontal="center" vertical="center"/>
    </xf>
    <xf numFmtId="0" fontId="6" fillId="0" borderId="2" xfId="11" applyFont="1" applyFill="1" applyBorder="1">
      <alignment horizontal="center" vertical="center"/>
    </xf>
    <xf numFmtId="0" fontId="6" fillId="0" borderId="4" xfId="11" applyFont="1" applyFill="1" applyBorder="1">
      <alignment horizontal="center" vertical="center"/>
    </xf>
    <xf numFmtId="0" fontId="8" fillId="2" borderId="1" xfId="4" applyFont="1" applyFill="1" applyBorder="1">
      <alignment horizontal="center" vertical="center" wrapText="1"/>
    </xf>
    <xf numFmtId="0" fontId="8" fillId="2" borderId="2" xfId="4" applyFont="1" applyFill="1" applyBorder="1">
      <alignment horizontal="center" vertical="center" wrapText="1"/>
    </xf>
    <xf numFmtId="0" fontId="8" fillId="2" borderId="4" xfId="4" applyFont="1" applyFill="1" applyBorder="1">
      <alignment horizontal="center" vertical="center" wrapText="1"/>
    </xf>
    <xf numFmtId="0" fontId="6" fillId="2" borderId="23" xfId="13" applyFont="1" applyFill="1" applyBorder="1">
      <alignment horizontal="center" vertical="center" wrapText="1"/>
    </xf>
    <xf numFmtId="0" fontId="6" fillId="2" borderId="24" xfId="13" applyFont="1" applyFill="1" applyBorder="1">
      <alignment horizontal="center" vertical="center" wrapText="1"/>
    </xf>
    <xf numFmtId="0" fontId="6" fillId="2" borderId="7" xfId="14" applyFont="1" applyFill="1" applyBorder="1">
      <alignment horizontal="center" vertical="center" wrapText="1"/>
    </xf>
    <xf numFmtId="0" fontId="6" fillId="2" borderId="21" xfId="14" applyFont="1" applyFill="1" applyBorder="1">
      <alignment horizontal="center" vertical="center" wrapText="1"/>
    </xf>
    <xf numFmtId="0" fontId="6" fillId="2" borderId="5" xfId="14" applyFont="1" applyFill="1" applyBorder="1">
      <alignment horizontal="center" vertical="center" wrapText="1"/>
    </xf>
    <xf numFmtId="0" fontId="6" fillId="2" borderId="22" xfId="14" applyFont="1" applyFill="1" applyBorder="1">
      <alignment horizontal="center" vertical="center" wrapText="1"/>
    </xf>
    <xf numFmtId="0" fontId="6" fillId="2" borderId="23" xfId="16" applyFont="1" applyFill="1" applyBorder="1">
      <alignment horizontal="center" vertical="center" wrapText="1"/>
    </xf>
    <xf numFmtId="0" fontId="6" fillId="2" borderId="24" xfId="16" applyFont="1" applyFill="1" applyBorder="1">
      <alignment horizontal="center" vertical="center" wrapText="1"/>
    </xf>
    <xf numFmtId="0" fontId="6" fillId="2" borderId="1" xfId="17" applyFont="1" applyFill="1" applyBorder="1">
      <alignment horizontal="center" vertical="center" wrapText="1"/>
    </xf>
    <xf numFmtId="0" fontId="6" fillId="2" borderId="4" xfId="17" applyFont="1" applyFill="1" applyBorder="1">
      <alignment horizontal="center" vertical="center" wrapText="1"/>
    </xf>
    <xf numFmtId="0" fontId="6" fillId="2" borderId="7" xfId="28" applyFont="1" applyFill="1" applyBorder="1">
      <alignment horizontal="center" vertical="center"/>
    </xf>
    <xf numFmtId="0" fontId="6" fillId="2" borderId="21" xfId="28" applyFont="1" applyFill="1" applyBorder="1">
      <alignment horizontal="center" vertical="center"/>
    </xf>
    <xf numFmtId="0" fontId="6" fillId="2" borderId="5" xfId="28" applyFont="1" applyFill="1" applyBorder="1">
      <alignment horizontal="center" vertical="center"/>
    </xf>
    <xf numFmtId="0" fontId="6" fillId="2" borderId="22" xfId="28" applyFont="1" applyFill="1" applyBorder="1">
      <alignment horizontal="center" vertical="center"/>
    </xf>
    <xf numFmtId="49" fontId="6" fillId="2" borderId="1" xfId="33" applyNumberFormat="1" applyFont="1" applyFill="1" applyBorder="1">
      <alignment horizontal="left" vertical="center" wrapText="1" indent="1"/>
    </xf>
    <xf numFmtId="49" fontId="6" fillId="2" borderId="4" xfId="33" applyNumberFormat="1" applyFont="1" applyFill="1" applyBorder="1">
      <alignment horizontal="left" vertical="center" wrapText="1" indent="1"/>
    </xf>
    <xf numFmtId="0" fontId="8" fillId="2" borderId="5" xfId="5" applyFont="1" applyFill="1" applyBorder="1">
      <alignment horizontal="center" vertical="center"/>
    </xf>
    <xf numFmtId="0" fontId="8" fillId="2" borderId="6" xfId="5" applyFont="1" applyFill="1" applyBorder="1">
      <alignment horizontal="center" vertical="center"/>
    </xf>
    <xf numFmtId="49" fontId="6" fillId="2" borderId="23" xfId="22" applyFont="1" applyFill="1" applyBorder="1">
      <alignment horizontal="center" vertical="center" wrapText="1"/>
    </xf>
    <xf numFmtId="49" fontId="6" fillId="2" borderId="24" xfId="22" applyFont="1" applyFill="1" applyBorder="1">
      <alignment horizontal="center" vertical="center" wrapText="1"/>
    </xf>
    <xf numFmtId="0" fontId="6" fillId="2" borderId="1" xfId="18" applyFont="1" applyFill="1" applyBorder="1" applyAlignment="1">
      <alignment vertical="center" wrapText="1"/>
    </xf>
    <xf numFmtId="0" fontId="6" fillId="2" borderId="4" xfId="18" applyFont="1" applyFill="1" applyBorder="1" applyAlignment="1">
      <alignment vertical="center" wrapText="1"/>
    </xf>
    <xf numFmtId="49" fontId="6" fillId="2" borderId="3" xfId="22" applyFont="1" applyFill="1" applyBorder="1" applyAlignment="1">
      <alignment horizontal="left" vertical="center" wrapText="1"/>
    </xf>
    <xf numFmtId="0" fontId="8" fillId="2" borderId="3" xfId="35" applyFont="1" applyFill="1" applyBorder="1" applyAlignment="1">
      <alignment horizontal="center" vertical="center"/>
    </xf>
    <xf numFmtId="0" fontId="6" fillId="2" borderId="3" xfId="17" applyFont="1" applyFill="1" applyBorder="1">
      <alignment horizontal="center" vertical="center" wrapText="1"/>
    </xf>
    <xf numFmtId="0" fontId="6" fillId="2" borderId="3" xfId="36" applyFont="1" applyFill="1" applyBorder="1">
      <alignment horizontal="center" vertical="center" wrapText="1"/>
    </xf>
    <xf numFmtId="0" fontId="6" fillId="2" borderId="3" xfId="38" applyFont="1" applyFill="1" applyBorder="1">
      <alignment horizontal="left" vertical="center"/>
    </xf>
    <xf numFmtId="0" fontId="6" fillId="2" borderId="3" xfId="23" applyFont="1" applyFill="1" applyBorder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8" fillId="2" borderId="3" xfId="5" applyFont="1" applyFill="1" applyBorder="1" applyAlignment="1">
      <alignment horizontal="center" vertical="center" wrapText="1"/>
    </xf>
    <xf numFmtId="0" fontId="6" fillId="2" borderId="3" xfId="13" applyFont="1" applyFill="1" applyBorder="1">
      <alignment horizontal="center" vertical="center" wrapText="1"/>
    </xf>
    <xf numFmtId="0" fontId="6" fillId="2" borderId="3" xfId="14" applyFont="1" applyFill="1" applyBorder="1">
      <alignment horizontal="center" vertical="center" wrapText="1"/>
    </xf>
    <xf numFmtId="0" fontId="6" fillId="2" borderId="3" xfId="33" applyFont="1" applyFill="1" applyBorder="1">
      <alignment horizontal="left" vertical="center" wrapText="1" indent="1"/>
    </xf>
    <xf numFmtId="0" fontId="8" fillId="2" borderId="3" xfId="4" applyFont="1" applyFill="1" applyBorder="1">
      <alignment horizontal="center" vertical="center" wrapText="1"/>
    </xf>
    <xf numFmtId="49" fontId="6" fillId="2" borderId="3" xfId="4" applyNumberFormat="1" applyFont="1" applyFill="1" applyBorder="1">
      <alignment horizontal="center" vertical="center" wrapText="1"/>
    </xf>
    <xf numFmtId="49" fontId="6" fillId="2" borderId="3" xfId="4" applyNumberFormat="1" applyFont="1" applyFill="1" applyBorder="1" applyAlignment="1">
      <alignment horizontal="left" vertical="center" wrapText="1"/>
    </xf>
    <xf numFmtId="0" fontId="6" fillId="2" borderId="23" xfId="24" applyFont="1" applyFill="1" applyBorder="1">
      <alignment horizontal="center" vertical="center"/>
    </xf>
    <xf numFmtId="0" fontId="6" fillId="2" borderId="24" xfId="24" applyFont="1" applyFill="1" applyBorder="1">
      <alignment horizontal="center" vertical="center"/>
    </xf>
    <xf numFmtId="0" fontId="6" fillId="2" borderId="7" xfId="13" applyFont="1" applyFill="1" applyBorder="1">
      <alignment horizontal="center" vertical="center" wrapText="1"/>
    </xf>
    <xf numFmtId="0" fontId="6" fillId="2" borderId="21" xfId="13" applyFont="1" applyFill="1" applyBorder="1">
      <alignment horizontal="center" vertical="center" wrapText="1"/>
    </xf>
    <xf numFmtId="0" fontId="6" fillId="2" borderId="5" xfId="13" applyFont="1" applyFill="1" applyBorder="1">
      <alignment horizontal="center" vertical="center" wrapText="1"/>
    </xf>
    <xf numFmtId="0" fontId="6" fillId="2" borderId="22" xfId="13" applyFont="1" applyFill="1" applyBorder="1">
      <alignment horizontal="center" vertical="center" wrapText="1"/>
    </xf>
    <xf numFmtId="0" fontId="6" fillId="2" borderId="3" xfId="48" applyFont="1" applyFill="1" applyBorder="1">
      <alignment horizontal="left" vertical="center" wrapText="1"/>
    </xf>
    <xf numFmtId="0" fontId="6" fillId="2" borderId="1" xfId="38" applyFont="1" applyFill="1" applyBorder="1">
      <alignment horizontal="left" vertical="center"/>
    </xf>
    <xf numFmtId="0" fontId="6" fillId="2" borderId="2" xfId="38" applyFont="1" applyFill="1" applyBorder="1">
      <alignment horizontal="left" vertical="center"/>
    </xf>
    <xf numFmtId="0" fontId="6" fillId="2" borderId="4" xfId="38" applyFont="1" applyFill="1" applyBorder="1">
      <alignment horizontal="left" vertical="center"/>
    </xf>
    <xf numFmtId="0" fontId="6" fillId="2" borderId="1" xfId="46" applyFont="1" applyFill="1" applyBorder="1">
      <alignment horizontal="left" wrapText="1" indent="1"/>
    </xf>
    <xf numFmtId="0" fontId="6" fillId="2" borderId="4" xfId="46" applyFont="1" applyFill="1" applyBorder="1">
      <alignment horizontal="left" wrapText="1" indent="1"/>
    </xf>
    <xf numFmtId="0" fontId="6" fillId="2" borderId="1" xfId="48" applyFont="1" applyFill="1" applyBorder="1">
      <alignment horizontal="left" vertical="center" wrapText="1"/>
    </xf>
    <xf numFmtId="0" fontId="6" fillId="2" borderId="4" xfId="48" applyFont="1" applyFill="1" applyBorder="1">
      <alignment horizontal="left" vertical="center" wrapText="1"/>
    </xf>
    <xf numFmtId="0" fontId="6" fillId="2" borderId="1" xfId="50" applyFont="1" applyFill="1" applyBorder="1">
      <alignment horizontal="left" vertical="center" wrapText="1" indent="1"/>
    </xf>
    <xf numFmtId="0" fontId="6" fillId="2" borderId="4" xfId="50" applyFont="1" applyFill="1" applyBorder="1">
      <alignment horizontal="left" vertical="center" wrapText="1" indent="1"/>
    </xf>
    <xf numFmtId="0" fontId="6" fillId="2" borderId="2" xfId="23" applyFont="1" applyFill="1" applyBorder="1">
      <alignment horizontal="left" vertical="center" wrapText="1"/>
    </xf>
    <xf numFmtId="0" fontId="6" fillId="2" borderId="1" xfId="33" applyFont="1" applyFill="1" applyBorder="1">
      <alignment horizontal="left" vertical="center" wrapText="1" indent="1"/>
    </xf>
    <xf numFmtId="0" fontId="6" fillId="2" borderId="4" xfId="33" applyFont="1" applyFill="1" applyBorder="1">
      <alignment horizontal="left" vertical="center" wrapText="1" indent="1"/>
    </xf>
    <xf numFmtId="0" fontId="6" fillId="2" borderId="3" xfId="0" applyFont="1" applyFill="1" applyBorder="1" applyAlignment="1">
      <alignment vertical="top" wrapText="1"/>
    </xf>
    <xf numFmtId="0" fontId="6" fillId="2" borderId="3" xfId="4" applyFont="1" applyFill="1" applyBorder="1" applyAlignment="1">
      <alignment horizontal="left" vertical="center" wrapText="1"/>
    </xf>
  </cellXfs>
  <cellStyles count="59">
    <cellStyle name="s1082" xfId="26" xr:uid="{7BEA933C-A0CF-4088-949D-EEAD537ABF88}"/>
    <cellStyle name="s1586" xfId="25" xr:uid="{AAD002BE-CB65-472C-9696-D11BE2BC86F1}"/>
    <cellStyle name="s173" xfId="17" xr:uid="{2B1E3B6C-2C4F-4069-AEA8-89E5059D4935}"/>
    <cellStyle name="s1778" xfId="35" xr:uid="{3EDB1A00-D4D9-4E97-905F-56EDD6D9E9C9}"/>
    <cellStyle name="s181" xfId="43" xr:uid="{0F6A0653-2841-48AB-B1B2-C3CCFF09BA35}"/>
    <cellStyle name="s1932" xfId="30" xr:uid="{6736713E-4A8C-4CC2-9EB0-E922A5C5EAC4}"/>
    <cellStyle name="s1946" xfId="46" xr:uid="{E2384CD0-8712-4946-BCBC-31473532298B}"/>
    <cellStyle name="s1974" xfId="39" xr:uid="{D9B8EF07-9B04-45EB-8F64-EBA9FF218353}"/>
    <cellStyle name="s1984" xfId="49" xr:uid="{D25D6144-6324-445A-AB14-D801CC8E0034}"/>
    <cellStyle name="s2098" xfId="28" xr:uid="{AD2E080A-EB92-44BB-9A6B-616365199C9D}"/>
    <cellStyle name="s231" xfId="13" xr:uid="{9281707D-C417-46B1-9583-798A64B643CC}"/>
    <cellStyle name="s2585" xfId="31" xr:uid="{7FB147F8-D0B5-4450-93CF-B7E35E9FF481}"/>
    <cellStyle name="s2693" xfId="5" xr:uid="{C2D91A9B-7DDB-479F-94DD-C9796605C4F0}"/>
    <cellStyle name="s2694" xfId="6" xr:uid="{2F4887ED-8B2E-4DBB-A260-18506F03F176}"/>
    <cellStyle name="s2695" xfId="7" xr:uid="{0E4F8D55-CF58-4469-B689-89AE89D25CE8}"/>
    <cellStyle name="s27" xfId="22" xr:uid="{2F7833EA-80B7-430C-A2ED-4D14F6F6C86A}"/>
    <cellStyle name="s2700" xfId="21" xr:uid="{41424F7A-9D53-484F-8702-89AF29EFA858}"/>
    <cellStyle name="s2701" xfId="29" xr:uid="{85029753-985B-4523-A81A-C9579EBAB762}"/>
    <cellStyle name="s2705" xfId="32" xr:uid="{8FECB305-8CFB-4BBE-97F9-3A6BEAE99DE7}"/>
    <cellStyle name="s2709" xfId="42" xr:uid="{66D709DA-BFDF-4BB0-B500-EEB190A08040}"/>
    <cellStyle name="s2710" xfId="44" xr:uid="{4BB2B31B-81E5-4051-8DD3-9AACF8C79AC6}"/>
    <cellStyle name="s2716" xfId="45" xr:uid="{BEBA605F-BF92-4908-A7CD-4FDA216DF531}"/>
    <cellStyle name="s2717" xfId="47" xr:uid="{774FF278-AD6C-4F13-A10E-38982503012E}"/>
    <cellStyle name="s37" xfId="24" xr:uid="{56DB40A0-5FFA-4003-9714-F4FA321447FF}"/>
    <cellStyle name="s38" xfId="41" xr:uid="{1FD59C2D-38D1-4AC2-A7A9-363B370CFDA4}"/>
    <cellStyle name="s43" xfId="12" xr:uid="{7C73D90A-B39A-443A-BE0E-67C9AAB3A718}"/>
    <cellStyle name="s436" xfId="9" xr:uid="{7C8C32BD-AB31-4314-9FF3-503A4C5B6487}"/>
    <cellStyle name="s437" xfId="10" xr:uid="{1B7BC5A4-65BC-4049-8BE6-6A56206B6FAF}"/>
    <cellStyle name="s503" xfId="16" xr:uid="{BBC2A197-BDB2-456C-99D6-B553FB1B4A8B}"/>
    <cellStyle name="s57" xfId="11" xr:uid="{9738854A-D7A2-45F7-B7EB-CFD280AB5E52}"/>
    <cellStyle name="s69" xfId="33" xr:uid="{7596C73C-CC8E-40B1-AA9C-61EB51220D81}"/>
    <cellStyle name="s704" xfId="48" xr:uid="{DBEA92E8-5B88-4CF6-A7C1-014B25E84675}"/>
    <cellStyle name="s724" xfId="37" xr:uid="{F0ED0F8E-F9F0-4EF9-9ACA-79CF5CD4E797}"/>
    <cellStyle name="s733" xfId="36" xr:uid="{2871EAFF-D845-4240-99F1-B4B8DDD131E2}"/>
    <cellStyle name="s736" xfId="19" xr:uid="{AEA92751-4A1D-4BBB-A7EB-759A57DADFF4}"/>
    <cellStyle name="s737" xfId="14" xr:uid="{5D2A4579-3DB0-453E-87CB-81452801D7B5}"/>
    <cellStyle name="s741" xfId="53" xr:uid="{75E7210E-6795-4245-8E3E-FAA7DDB57711}"/>
    <cellStyle name="s747" xfId="20" xr:uid="{A8A6ADAD-84B8-4AAD-AEAF-5FBA0EA9AB6E}"/>
    <cellStyle name="s749" xfId="18" xr:uid="{53B6FA1E-7228-4942-933C-FAFA834DC751}"/>
    <cellStyle name="s760" xfId="23" xr:uid="{FFFB5DF1-5132-4660-8BA8-58D79D45A847}"/>
    <cellStyle name="s761" xfId="51" xr:uid="{42B55A22-D568-4C88-A87F-7ABF60308DD3}"/>
    <cellStyle name="s77" xfId="52" xr:uid="{1A3246A2-4BC7-46DB-9E52-2703A607C9FA}"/>
    <cellStyle name="s805" xfId="4" xr:uid="{2FCC21F8-1EDA-4E3C-AA0B-FC2E7E7F9E43}"/>
    <cellStyle name="s806" xfId="15" xr:uid="{84666746-FBAE-4B8F-BC94-99C33A242E01}"/>
    <cellStyle name="s864" xfId="40" xr:uid="{B039C364-7514-4418-99CE-62AD122D73BE}"/>
    <cellStyle name="s880" xfId="38" xr:uid="{8DE9A18C-0DF8-42B4-98F5-42ADDD34DAAD}"/>
    <cellStyle name="s89" xfId="50" xr:uid="{C064904D-3F01-4E46-8768-748179A98965}"/>
    <cellStyle name="s90" xfId="34" xr:uid="{68E09893-CF21-4F9A-A967-B3BC0F64C6E5}"/>
    <cellStyle name="s970" xfId="8" xr:uid="{822A4894-19F0-40A0-B8CE-C7E2D4B6CA03}"/>
    <cellStyle name="s995" xfId="27" xr:uid="{85294721-D254-4D90-862F-22F1AA391773}"/>
    <cellStyle name="Обычный" xfId="0" builtinId="0"/>
    <cellStyle name="Обычный 12" xfId="1" xr:uid="{3E93588F-61C5-4CD3-B27B-694365B12802}"/>
    <cellStyle name="Обычный 2" xfId="3" xr:uid="{C20350DA-CDF3-4EBD-A079-211DCE82264D}"/>
    <cellStyle name="Обычный 3" xfId="2" xr:uid="{45C8E85A-EE97-4504-B24D-149C2AA902E7}"/>
    <cellStyle name="Пояснение 2" xfId="54" xr:uid="{BA7139C0-7DD2-453D-9E76-31C43D4E0EDC}"/>
    <cellStyle name="Пояснение 3" xfId="55" xr:uid="{8963C220-5BF9-4670-B139-FFD47C0DA44C}"/>
    <cellStyle name="Процентный 2" xfId="57" xr:uid="{CE18B3CD-EC80-45D9-BD26-113D8BD118CA}"/>
    <cellStyle name="Процентный 5" xfId="58" xr:uid="{D7E43ADD-9912-42C3-9CC9-29909EBC12D2}"/>
    <cellStyle name="Финансовый 2" xfId="56" xr:uid="{D60B88AB-B0CC-43DA-9143-3F458D59C270}"/>
  </cellStyles>
  <dxfs count="0"/>
  <tableStyles count="0" defaultTableStyle="TableStyleMedium2" defaultPivotStyle="PivotStyleLight16"/>
  <colors>
    <mruColors>
      <color rgb="FF76E1FA"/>
      <color rgb="FF9EF0F6"/>
      <color rgb="FF14B5C6"/>
      <color rgb="FFA7D5F7"/>
      <color rgb="FFAB93F7"/>
      <color rgb="FFB4DEFA"/>
      <color rgb="FFAFFFCA"/>
      <color rgb="FFD4E7C7"/>
      <color rgb="FFB9F781"/>
      <color rgb="FFED7C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EXPERT.VSVO.INDEX.CORR(v3.1)%20&#1044;&#1080;&#1072;&#1083;&#1086;&#1075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6;&#1040;&#1041;&#1054;&#1058;&#1040;\1.%20&#1058;&#1072;&#1088;&#1080;&#1092;&#1099;\8.%20&#1058;&#1072;&#1088;&#1080;&#1092;&#1085;&#1072;&#1103;%20&#1082;&#1086;&#1084;&#1087;&#1072;&#1085;&#1080;&#1103;%202023\&#1041;&#1077;&#1083;&#1086;&#1093;&#1086;&#1083;&#1091;&#1085;&#1080;&#1094;&#1082;&#1080;&#1081;\&#1054;&#1054;&#1054;%20&#1057;&#1086;&#1102;&#1079;%20&#1043;&#1091;&#1088;&#1077;&#1085;&#1082;&#1080;,&#1055;&#1088;&#1086;&#1082;&#1086;&#1087;&#1100;&#1077;,&#1057;&#1090;&#1072;&#1088;&#1080;&#1082;&#1086;&#1074;&#1094;&#1099;,&#1056;&#1072;&#1082;&#1072;&#1083;&#1086;&#1074;&#1086;,&#1048;&#1074;&#1072;&#1085;&#1094;&#1077;&#1074;&#1086;\EXPERT.VSVO.INDEX.CORR(v3.1)%202019-2023%20(&#1043;&#1091;&#1088;,&#1057;&#1090;&#1072;&#1088;,&#1055;&#1088;&#1086;&#1082;,&#1056;&#1072;&#1082;&#1072;&#1083;,&#1055;&#1086;&#1083;&#1086;&#1084;)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4;&#1041;&#1065;&#1040;&#1071;\&#1058;&#1040;&#1056;&#1048;&#1060;&#1053;&#1040;&#1071;%20&#1050;&#1040;&#1052;&#1055;&#1040;&#1053;&#1048;&#1071;\&#1058;&#1072;&#1088;&#1080;&#1092;&#1085;&#1072;&#1103;%20&#1082;&#1086;&#1084;&#1087;&#1072;&#1085;&#1080;&#1103;%202023\&#1058;&#1069;&#1047;\&#1054;&#1058;&#1055;&#1056;&#1040;&#1042;&#1050;&#1040;%20&#1042;%20&#1056;&#1057;&#1054;%20&#1079;&#1072;&#1087;&#1088;&#1086;&#1089;&#1072;\EXPERT.VSVO.INDEX.CORR(v3.1)%20&#1082;&#1086;&#1088;&#1088;&#1077;&#1082;&#1090;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6;&#1040;&#1041;&#1054;&#1058;&#1040;\1.%20&#1058;&#1072;&#1088;&#1080;&#1092;&#1099;\10.%20&#1058;&#1072;&#1088;&#1080;&#1092;&#1085;&#1072;&#1103;%20&#1082;&#1086;&#1084;&#1087;&#1072;&#1085;&#1080;&#1103;%202024\&#1041;&#1077;&#1083;&#1086;&#1093;&#1086;&#1083;&#1091;&#1085;&#1080;&#1094;&#1082;&#1080;&#1081;\&#1057;&#1055;&#1050;%20&#1041;&#1099;&#1076;&#1072;&#1085;&#1086;&#1074;&#1086;%20&#1042;&#1057;%202024-2028\&#1056;&#1072;&#1089;&#1095;&#1077;&#1090;%20&#1042;&#1057;%20&#1057;&#1055;&#1050;%20&#1041;&#1099;&#1076;&#1072;&#1085;&#1086;&#1074;&#1086;%202024-202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2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6;&#1040;&#1041;&#1054;&#1058;&#1040;\1.%20&#1058;&#1072;&#1088;&#1080;&#1092;&#1099;\8.%20&#1058;&#1072;&#1088;&#1080;&#1092;&#1085;&#1072;&#1103;%20&#1082;&#1086;&#1084;&#1087;&#1072;&#1085;&#1080;&#1103;%202023\&#1041;&#1077;&#1083;&#1086;&#1093;&#1086;&#1083;&#1091;&#1085;&#1080;&#1094;&#1082;&#1080;&#1081;\&#1052;&#1059;&#1055;%20&#1050;&#1086;&#1084;&#1084;&#1091;&#1085;&#1072;&#1083;&#1100;&#1085;&#1086;&#1077;%20&#1093;&#1086;&#1079;&#1103;&#1081;&#1089;&#1090;&#1074;&#1086;%20&#1042;&#1057;%20&#1042;&#1054;\EXPERT.VSVO.INDEX.CORR(v3.1)%20&#1052;&#1059;&#1055;%20&#1050;&#1086;&#1084;&#1084;&#1091;&#1085;&#1072;&#1083;&#1100;&#1085;&#1086;&#1077;%20&#1093;&#1086;&#1079;&#1103;&#1081;&#1089;&#1090;&#1074;&#1086;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70;&#1076;&#1080;&#1085;&#1094;&#1077;&#1074;&#1072;%20&#1053;.&#1043;\&#1086;&#1090;%20&#1050;&#1088;&#1080;&#1074;&#1086;&#1096;&#1077;&#1080;&#1085;&#1086;&#1081;%20&#1070;.&#1040;\2023\&#1042;&#1057;%20CALC.TARIFF.WATER.EIAS%20(2)%20(1)%20(1)%20(1)%20(1)%20(1)%20(1)_expor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82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0;&#1091;&#1083;&#1077;&#1096;&#1086;&#1074;&#1072;\&#1056;&#1072;&#1073;&#1086;&#1090;&#1072;\&#1058;&#1077;&#1082;&#1091;&#1097;&#1080;&#1077;%20&#1090;&#1072;&#1088;&#1080;&#1092;&#1099;%20-%202025\&#1043;&#1072;&#1079;&#1090;&#1077;&#1087;&#1083;&#1086;&#1078;&#1080;&#1083;&#1089;&#1077;&#1088;&#1074;&#1080;&#1089;\!&#1055;&#1056;&#1040;&#1042;&#1051;&#1045;&#1053;&#1048;&#1045;\&#1056;&#1072;&#1089;&#1095;&#1077;&#1090;%20&#1042;&#1057;%20&#1085;&#1072;%202025-2026+&#1050;&#1048;&#1053;+&#1055;&#1055;%20-%20&#1043;&#1072;&#1079;&#1090;&#1077;&#1087;&#1083;&#1086;&#1078;&#1080;&#1083;&#1089;&#1077;&#1088;&#1074;&#1080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Инструкция"/>
      <sheetName val="Лог обновления"/>
      <sheetName val="Пояснения"/>
      <sheetName val="Список листов"/>
      <sheetName val="Общие сведения"/>
      <sheetName val="et_union"/>
      <sheetName val="Список территорий"/>
      <sheetName val="Список объектов"/>
      <sheetName val="Сценарии"/>
      <sheetName val="Баланс"/>
      <sheetName val="Реагенты"/>
      <sheetName val="ЭЭ"/>
      <sheetName val="Амортизация"/>
      <sheetName val="Аренда"/>
      <sheetName val="Покупка"/>
      <sheetName val="Налоги"/>
      <sheetName val="ИП + источники"/>
      <sheetName val="Экономия_корр"/>
      <sheetName val="Плата за негативное возд"/>
      <sheetName val="Корректировка НВВ"/>
      <sheetName val="Калькуляция"/>
      <sheetName val="ТМ"/>
      <sheetName val="ДПР"/>
      <sheetName val="ДПР (концессии)"/>
      <sheetName val="TEHSHEET"/>
      <sheetName val="Комментарии"/>
      <sheetName val="Проверка"/>
      <sheetName val="modProvGeneralProc"/>
      <sheetName val="REESTR_MO"/>
      <sheetName val="REESTR_ORG"/>
      <sheetName val="REESTR_TARIFF"/>
      <sheetName val="OKOPF"/>
      <sheetName val="modfrmRegion"/>
      <sheetName val="modfrmSelectTariff"/>
      <sheetName val="modHTTP"/>
      <sheetName val="modCheckCyan"/>
      <sheetName val="modfrmActivity"/>
      <sheetName val="modfrmCheckUpdates"/>
      <sheetName val="modUpdTemplMain"/>
      <sheetName val="modList00"/>
      <sheetName val="modThisWorkbook"/>
      <sheetName val="modInstruction"/>
      <sheetName val="AllSheetsInThisWorkbook"/>
      <sheetName val="modHyp"/>
      <sheetName val="modfrmReestr"/>
      <sheetName val="modReestr"/>
      <sheetName val="modList01"/>
      <sheetName val="modList02"/>
      <sheetName val="modList05"/>
      <sheetName val="modList06"/>
      <sheetName val="modList09"/>
      <sheetName val="modList10"/>
      <sheetName val="modList11"/>
      <sheetName val="modList16"/>
      <sheetName val="modList18"/>
      <sheetName val="modList15"/>
      <sheetName val="EXPERT.VSVO.INDEX.CORR(v3"/>
    </sheetNames>
    <sheetDataSet>
      <sheetData sheetId="0"/>
      <sheetData sheetId="1"/>
      <sheetData sheetId="2"/>
      <sheetData sheetId="3"/>
      <sheetData sheetId="4"/>
      <sheetData sheetId="5">
        <row r="9">
          <cell r="H9">
            <v>2019</v>
          </cell>
        </row>
        <row r="10">
          <cell r="H10">
            <v>5</v>
          </cell>
        </row>
        <row r="17">
          <cell r="O17" t="str">
            <v>Кировская область / 2023 / ООО "Диалог" (ИНН:4303004562, КПП:430301001) / ДПР: 2019-2023</v>
          </cell>
        </row>
      </sheetData>
      <sheetData sheetId="6"/>
      <sheetData sheetId="7"/>
      <sheetData sheetId="8"/>
      <sheetData sheetId="9">
        <row r="3">
          <cell r="T3" t="str">
            <v>2023Предложение организации</v>
          </cell>
        </row>
      </sheetData>
      <sheetData sheetId="10">
        <row r="3">
          <cell r="AC3" t="str">
            <v>2023Принято органом регулирования</v>
          </cell>
        </row>
      </sheetData>
      <sheetData sheetId="11"/>
      <sheetData sheetId="12">
        <row r="3">
          <cell r="AC3" t="str">
            <v>2023Принято органом регулирования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D1">
            <v>2023</v>
          </cell>
        </row>
      </sheetData>
      <sheetData sheetId="22"/>
      <sheetData sheetId="23"/>
      <sheetData sheetId="24"/>
      <sheetData sheetId="25">
        <row r="2">
          <cell r="X2" t="str">
            <v>аренда</v>
          </cell>
        </row>
        <row r="3">
          <cell r="X3" t="str">
            <v>безвозмездное пользование</v>
          </cell>
        </row>
        <row r="4">
          <cell r="X4" t="str">
            <v>концессионное соглашение</v>
          </cell>
        </row>
        <row r="5">
          <cell r="X5" t="str">
            <v>оперативное управление</v>
          </cell>
        </row>
        <row r="6">
          <cell r="X6" t="str">
            <v>собственность</v>
          </cell>
        </row>
        <row r="7">
          <cell r="X7" t="str">
            <v>хозяйственное ведение</v>
          </cell>
        </row>
        <row r="8">
          <cell r="X8" t="str">
            <v>договор хранения</v>
          </cell>
        </row>
        <row r="9">
          <cell r="X9" t="str">
            <v>договор эксплуатации</v>
          </cell>
        </row>
        <row r="10">
          <cell r="X10" t="str">
            <v>договор обслуживания</v>
          </cell>
        </row>
        <row r="11">
          <cell r="X11" t="str">
            <v>бесхозяйный объект</v>
          </cell>
        </row>
        <row r="12">
          <cell r="X12" t="str">
            <v>договор инвестирования</v>
          </cell>
        </row>
        <row r="13">
          <cell r="X13" t="str">
            <v>доверительное управление</v>
          </cell>
        </row>
        <row r="14">
          <cell r="X14" t="str">
            <v>субаренда</v>
          </cell>
        </row>
        <row r="17">
          <cell r="X17" t="str">
            <v>договор</v>
          </cell>
        </row>
        <row r="18">
          <cell r="X18" t="str">
            <v>свидетельство</v>
          </cell>
        </row>
        <row r="19">
          <cell r="X19" t="str">
            <v>соглашение</v>
          </cell>
        </row>
        <row r="20">
          <cell r="X20" t="str">
            <v>постановление</v>
          </cell>
        </row>
        <row r="21">
          <cell r="X21" t="str">
            <v>распоряжение</v>
          </cell>
        </row>
        <row r="22">
          <cell r="X22" t="str">
            <v>решение</v>
          </cell>
        </row>
        <row r="23">
          <cell r="X23" t="str">
            <v>приказ</v>
          </cell>
        </row>
        <row r="24">
          <cell r="X24" t="str">
            <v>лицензия</v>
          </cell>
        </row>
        <row r="25">
          <cell r="X25" t="str">
            <v>акт приёма-передачи</v>
          </cell>
        </row>
        <row r="26">
          <cell r="X26" t="str">
            <v>государственный контракт</v>
          </cell>
        </row>
        <row r="27">
          <cell r="X27" t="str">
            <v>балансовая справка</v>
          </cell>
        </row>
        <row r="28">
          <cell r="X28" t="str">
            <v>кадастровый паспорт</v>
          </cell>
        </row>
        <row r="29">
          <cell r="X29" t="str">
            <v>технический паспорт</v>
          </cell>
        </row>
        <row r="30">
          <cell r="X30" t="str">
            <v>устав</v>
          </cell>
        </row>
        <row r="31">
          <cell r="X31" t="str">
            <v>акт ввода в эксплуатацию</v>
          </cell>
        </row>
        <row r="32">
          <cell r="X32" t="str">
            <v>план приватизации</v>
          </cell>
        </row>
        <row r="33">
          <cell r="X33" t="str">
            <v>разрешение на ввод объекта в эксплуатацию</v>
          </cell>
        </row>
        <row r="34">
          <cell r="X34" t="str">
            <v>выписка из ЕГРН</v>
          </cell>
        </row>
        <row r="35">
          <cell r="X35" t="str">
            <v>выписка из РФИ</v>
          </cell>
        </row>
        <row r="36">
          <cell r="X36" t="str">
            <v>документов нет вообще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Инструкция"/>
      <sheetName val="Лог обновления"/>
      <sheetName val="Пояснения"/>
      <sheetName val="Список листов"/>
      <sheetName val="Общие сведения"/>
      <sheetName val="et_union"/>
      <sheetName val="Список территорий"/>
      <sheetName val="Список объектов"/>
      <sheetName val="Сценарии"/>
      <sheetName val="Баланс"/>
      <sheetName val="Реагенты"/>
      <sheetName val="ЭЭ"/>
      <sheetName val="Амортизация"/>
      <sheetName val="Аренда"/>
      <sheetName val="Покупка"/>
      <sheetName val="Налоги"/>
      <sheetName val="ИП + источники"/>
      <sheetName val="Экономия_корр"/>
      <sheetName val="Плата за негативное возд"/>
      <sheetName val="Корректировка НВВ"/>
      <sheetName val="Калькуляция"/>
      <sheetName val="ДПР"/>
      <sheetName val="ТМ"/>
      <sheetName val="ДПР (концессии)"/>
      <sheetName val="TEHSHEET"/>
      <sheetName val="Комментарии"/>
      <sheetName val="Проверка"/>
      <sheetName val="modProvGeneralProc"/>
      <sheetName val="REESTR_MO"/>
      <sheetName val="REESTR_ORG"/>
      <sheetName val="REESTR_TARIFF"/>
      <sheetName val="OKOPF"/>
      <sheetName val="modfrmRegion"/>
      <sheetName val="modfrmSelectTariff"/>
      <sheetName val="modHTTP"/>
      <sheetName val="modCheckCyan"/>
      <sheetName val="modfrmActivity"/>
      <sheetName val="modfrmCheckUpdates"/>
      <sheetName val="modUpdTemplMain"/>
      <sheetName val="modList00"/>
      <sheetName val="modThisWorkbook"/>
      <sheetName val="modInstruction"/>
      <sheetName val="AllSheetsInThisWorkbook"/>
      <sheetName val="modHyp"/>
      <sheetName val="modfrmReestr"/>
      <sheetName val="modReestr"/>
      <sheetName val="modList01"/>
      <sheetName val="modList02"/>
      <sheetName val="modList05"/>
      <sheetName val="modList06"/>
      <sheetName val="modList09"/>
      <sheetName val="modList10"/>
      <sheetName val="modList11"/>
      <sheetName val="modList16"/>
      <sheetName val="modList18"/>
      <sheetName val="modList15"/>
      <sheetName val="EXPERT.VSVO.INDEX.CORR(v3"/>
    </sheetNames>
    <sheetDataSet>
      <sheetData sheetId="0"/>
      <sheetData sheetId="1"/>
      <sheetData sheetId="2"/>
      <sheetData sheetId="3"/>
      <sheetData sheetId="4"/>
      <sheetData sheetId="5">
        <row r="8">
          <cell r="H8">
            <v>2023</v>
          </cell>
        </row>
        <row r="17">
          <cell r="O17" t="str">
            <v>Кировская область / 2023 / ООО "Союз" (ИНН:4303005372, КПП:430301001) / ДПР: 2019-2023</v>
          </cell>
        </row>
        <row r="138">
          <cell r="G138" t="b">
            <v>1</v>
          </cell>
          <cell r="H138" t="b">
            <v>0</v>
          </cell>
          <cell r="I138" t="b">
            <v>0</v>
          </cell>
          <cell r="J138" t="b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Инструкция"/>
      <sheetName val="Лог обновления"/>
      <sheetName val="Пояснения"/>
      <sheetName val="Список листов"/>
      <sheetName val="Общие сведения"/>
      <sheetName val="et_union"/>
      <sheetName val="Список территорий"/>
      <sheetName val="Список объектов"/>
      <sheetName val="Сценарии"/>
      <sheetName val="Баланс"/>
      <sheetName val="Реагенты"/>
      <sheetName val="ЭЭ"/>
      <sheetName val="Амортизация"/>
      <sheetName val="Аренда"/>
      <sheetName val="Покупка"/>
      <sheetName val="Налоги"/>
      <sheetName val="ИП + источники"/>
      <sheetName val="Экономия_корр"/>
      <sheetName val="Плата за негативное возд"/>
      <sheetName val="Корректировка НВВ"/>
      <sheetName val="Калькуляция"/>
      <sheetName val="ТМ"/>
      <sheetName val="ДПР"/>
      <sheetName val="ДПР (концессии)"/>
      <sheetName val="TEHSHEET"/>
      <sheetName val="Комментарии"/>
      <sheetName val="Проверка"/>
      <sheetName val="modProvGeneralProc"/>
      <sheetName val="REESTR_MO"/>
      <sheetName val="REESTR_ORG"/>
      <sheetName val="REESTR_TARIFF"/>
      <sheetName val="OKOPF"/>
      <sheetName val="modfrmRegion"/>
      <sheetName val="modfrmSelectTariff"/>
      <sheetName val="modHTTP"/>
      <sheetName val="modCheckCyan"/>
      <sheetName val="modfrmActivity"/>
      <sheetName val="modfrmCheckUpdates"/>
      <sheetName val="modUpdTemplMain"/>
      <sheetName val="modList00"/>
      <sheetName val="modThisWorkbook"/>
      <sheetName val="modInstruction"/>
      <sheetName val="AllSheetsInThisWorkbook"/>
      <sheetName val="modHyp"/>
      <sheetName val="modfrmReestr"/>
      <sheetName val="modReestr"/>
      <sheetName val="modList01"/>
      <sheetName val="modList02"/>
      <sheetName val="modList05"/>
      <sheetName val="modList06"/>
      <sheetName val="modList09"/>
      <sheetName val="modList10"/>
      <sheetName val="modList11"/>
      <sheetName val="modList16"/>
      <sheetName val="modList18"/>
      <sheetName val="modList15"/>
      <sheetName val="EXPERT.VSVO.INDEX.CORR(v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">
          <cell r="J9">
            <v>2023</v>
          </cell>
        </row>
        <row r="17">
          <cell r="O17" t="str">
            <v>Кировская область / 2023 / ООО "ЖКХ Эксперт" (ИНН:4305005748, КПП:434501001) / ДПР: 2019-2023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мета расходов"/>
      <sheetName val="Расчет тарифа"/>
      <sheetName val="Сведения ВС и ВО"/>
      <sheetName val="Объекты ВС"/>
      <sheetName val="Показатели ВС"/>
      <sheetName val="Баланс ВС"/>
      <sheetName val="Фин.показ."/>
      <sheetName val="Тех.показ."/>
      <sheetName val="Расчет тарифа методом ЭОЗ"/>
      <sheetName val="Расчет тарифа мет. инд. 3 года"/>
      <sheetName val="Расчет тарифа мет. инд. 4 года"/>
      <sheetName val="Расчет тарифа мет. инд. 5 лет"/>
      <sheetName val="Расчет тарифа мет. инд. 6 лет"/>
      <sheetName val="Расчет тарифа мет. инд. 7 лет"/>
      <sheetName val="Расчет тарифа мет. инд. 8 лет"/>
      <sheetName val="Расчет тарифа мет. инд. 9 лет"/>
      <sheetName val="Расчет тарифа мет. инд. 10 лет"/>
      <sheetName val="Объем"/>
      <sheetName val="Неподконтрольные расходы"/>
      <sheetName val="Сырье и материалы (2.1)"/>
      <sheetName val="Сырье и материалы (2.1.1)"/>
      <sheetName val="Расходы на энергоресурсы и ХВС"/>
      <sheetName val="ФОТ осн"/>
      <sheetName val="ФОТ цех"/>
      <sheetName val="ФОТ ауп"/>
      <sheetName val="ФОТ рем"/>
      <sheetName val="Амортизация"/>
      <sheetName val="Расходы на тек. и кап. ремонт"/>
      <sheetName val="Источники фин кап. вложений"/>
      <sheetName val="Арендные и лизинговые платежи"/>
      <sheetName val="Аренда ВС и ВО"/>
      <sheetName val="Прочие производственные расходы"/>
      <sheetName val="Цеховые"/>
      <sheetName val="Общеэксплуатационные"/>
      <sheetName val="Налоги и сборы"/>
      <sheetName val="Прибыль"/>
      <sheetName val="et_union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ServiceModule"/>
      <sheetName val="modReestr"/>
      <sheetName val="modProv"/>
      <sheetName val="modHyp"/>
      <sheetName val="modChange"/>
      <sheetName val="modInfo"/>
      <sheetName val="Проверка"/>
    </sheetNames>
    <sheetDataSet>
      <sheetData sheetId="0" refreshError="1">
        <row r="3">
          <cell r="G3" t="str">
            <v>Версия 4.1.</v>
          </cell>
        </row>
      </sheetData>
      <sheetData sheetId="1" refreshError="1">
        <row r="5">
          <cell r="F5" t="str">
            <v>питьевую воду (питьевое водоснабжение)</v>
          </cell>
        </row>
        <row r="10">
          <cell r="F10">
            <v>2024</v>
          </cell>
        </row>
        <row r="21">
          <cell r="F21" t="str">
            <v>Вятские Поляны</v>
          </cell>
        </row>
        <row r="23">
          <cell r="F23" t="str">
            <v>Вятские Поляны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2">
          <cell r="D2" t="str">
            <v>Арбажский муниципальный район</v>
          </cell>
        </row>
        <row r="3">
          <cell r="D3" t="str">
            <v>Афанасьевский муниципальный район</v>
          </cell>
        </row>
        <row r="4">
          <cell r="D4" t="str">
            <v>Белохолуницкий муниципальный район</v>
          </cell>
        </row>
        <row r="5">
          <cell r="D5" t="str">
            <v>Богородский муниципальный район</v>
          </cell>
        </row>
        <row r="6">
          <cell r="D6" t="str">
            <v>Верхнекамский муниципальный район</v>
          </cell>
        </row>
        <row r="7">
          <cell r="D7" t="str">
            <v>Верхошижемский муниципальный район</v>
          </cell>
        </row>
        <row r="8">
          <cell r="D8" t="str">
            <v>Вятские Поляны</v>
          </cell>
        </row>
        <row r="9">
          <cell r="D9" t="str">
            <v>Вятскополянский муниципальный район</v>
          </cell>
        </row>
        <row r="10">
          <cell r="D10" t="str">
            <v>Даровской муниципальный район</v>
          </cell>
        </row>
        <row r="11">
          <cell r="D11" t="str">
            <v>ЗАТО Первомайский</v>
          </cell>
        </row>
        <row r="12">
          <cell r="D12" t="str">
            <v>Зуевский муниципальный район</v>
          </cell>
        </row>
        <row r="13">
          <cell r="D13" t="str">
            <v>Кикнурский муниципальный район</v>
          </cell>
        </row>
        <row r="14">
          <cell r="D14" t="str">
            <v>Кильмезский муниципальный район</v>
          </cell>
        </row>
        <row r="15">
          <cell r="D15" t="str">
            <v>Киров</v>
          </cell>
        </row>
        <row r="16">
          <cell r="D16" t="str">
            <v>Кирово-Чепецк</v>
          </cell>
        </row>
        <row r="17">
          <cell r="D17" t="str">
            <v>Кирово-Чепецкий муниципальный район</v>
          </cell>
        </row>
        <row r="18">
          <cell r="D18" t="str">
            <v>Котельнич</v>
          </cell>
        </row>
        <row r="19">
          <cell r="D19" t="str">
            <v>Котельничский муниципальный район</v>
          </cell>
        </row>
        <row r="20">
          <cell r="D20" t="str">
            <v>Куменский муниципальный район</v>
          </cell>
        </row>
        <row r="21">
          <cell r="D21" t="str">
            <v>Лебяжский муниципальный район</v>
          </cell>
        </row>
        <row r="22">
          <cell r="D22" t="str">
            <v>Лузский муниципальный район</v>
          </cell>
        </row>
        <row r="23">
          <cell r="D23" t="str">
            <v>Малмыжский муниципальный район</v>
          </cell>
        </row>
        <row r="24">
          <cell r="D24" t="str">
            <v>Мурашинский муниципальный район</v>
          </cell>
        </row>
        <row r="25">
          <cell r="D25" t="str">
            <v>Нагорский муниципальный район</v>
          </cell>
        </row>
        <row r="26">
          <cell r="D26" t="str">
            <v>Немский муниципальный район</v>
          </cell>
        </row>
        <row r="27">
          <cell r="D27" t="str">
            <v>Нолинский муниципальный район</v>
          </cell>
        </row>
        <row r="28">
          <cell r="D28" t="str">
            <v>Омутнинский муниципальный район</v>
          </cell>
        </row>
        <row r="29">
          <cell r="D29" t="str">
            <v>Опаринский муниципальный район</v>
          </cell>
        </row>
        <row r="30">
          <cell r="D30" t="str">
            <v>Оричевский муниципальный район</v>
          </cell>
        </row>
        <row r="31">
          <cell r="D31" t="str">
            <v>Орловский муниципальный район</v>
          </cell>
        </row>
        <row r="32">
          <cell r="D32" t="str">
            <v>Пижанский муниципальный район</v>
          </cell>
        </row>
        <row r="33">
          <cell r="D33" t="str">
            <v>Подосиновский муниципальный район</v>
          </cell>
        </row>
        <row r="34">
          <cell r="D34" t="str">
            <v>Санчурский муниципальный район</v>
          </cell>
        </row>
        <row r="35">
          <cell r="D35" t="str">
            <v>Свечинский муниципальный район</v>
          </cell>
        </row>
        <row r="36">
          <cell r="D36" t="str">
            <v>Слободской</v>
          </cell>
        </row>
        <row r="37">
          <cell r="D37" t="str">
            <v>Слободской муниципальный район</v>
          </cell>
        </row>
        <row r="38">
          <cell r="D38" t="str">
            <v>Советский муниципальный район</v>
          </cell>
        </row>
        <row r="39">
          <cell r="D39" t="str">
            <v>Сунский муниципальный район</v>
          </cell>
        </row>
        <row r="40">
          <cell r="D40" t="str">
            <v>Тужинский муниципальный район</v>
          </cell>
        </row>
        <row r="41">
          <cell r="D41" t="str">
            <v>Унинский муниципальный район</v>
          </cell>
        </row>
        <row r="42">
          <cell r="D42" t="str">
            <v>Уржумский муниципальный район</v>
          </cell>
        </row>
        <row r="43">
          <cell r="D43" t="str">
            <v>Фаленский муниципальный район</v>
          </cell>
        </row>
        <row r="44">
          <cell r="D44" t="str">
            <v>Шабалинский муниципальный район</v>
          </cell>
        </row>
        <row r="45">
          <cell r="D45" t="str">
            <v>Юрьянский муниципальный район</v>
          </cell>
        </row>
        <row r="46">
          <cell r="D46" t="str">
            <v>Яранский муниципальный район</v>
          </cell>
        </row>
      </sheetData>
      <sheetData sheetId="43" refreshError="1">
        <row r="1">
          <cell r="I1">
            <v>2011</v>
          </cell>
        </row>
        <row r="2">
          <cell r="I2">
            <v>2012</v>
          </cell>
        </row>
        <row r="3">
          <cell r="I3">
            <v>2013</v>
          </cell>
        </row>
        <row r="4">
          <cell r="I4">
            <v>2014</v>
          </cell>
        </row>
        <row r="5">
          <cell r="I5">
            <v>2015</v>
          </cell>
        </row>
        <row r="6">
          <cell r="I6">
            <v>2016</v>
          </cell>
        </row>
        <row r="7">
          <cell r="I7">
            <v>2017</v>
          </cell>
        </row>
        <row r="8">
          <cell r="I8">
            <v>2018</v>
          </cell>
        </row>
        <row r="9">
          <cell r="I9">
            <v>2019</v>
          </cell>
        </row>
        <row r="10">
          <cell r="I10">
            <v>2020</v>
          </cell>
        </row>
        <row r="11">
          <cell r="I11">
            <v>2021</v>
          </cell>
        </row>
        <row r="12">
          <cell r="I12">
            <v>2022</v>
          </cell>
        </row>
        <row r="13">
          <cell r="I13">
            <v>2023</v>
          </cell>
        </row>
        <row r="14">
          <cell r="I14">
            <v>2024</v>
          </cell>
        </row>
        <row r="15">
          <cell r="I15">
            <v>2025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1"/>
      <sheetName val="П 1"/>
      <sheetName val="П 4"/>
      <sheetName val="regs"/>
      <sheetName val="Справочники"/>
      <sheetName val="1"/>
      <sheetName val="Титульный"/>
      <sheetName val="TSheet"/>
      <sheetName val="к2"/>
      <sheetName val="Контроль"/>
      <sheetName val="tsh"/>
      <sheetName val="Анализ"/>
      <sheetName val="11"/>
      <sheetName val="ORGS"/>
      <sheetName val="Обнулить"/>
      <sheetName val="TEHSHEET"/>
      <sheetName val="3.6.1."/>
      <sheetName val="REESTR"/>
      <sheetName val="FST5"/>
      <sheetName val="СЛ7"/>
      <sheetName val="REESTR_MO"/>
      <sheetName val="СЛ3"/>
      <sheetName val="Титульный лист"/>
      <sheetName val="Инструкция"/>
      <sheetName val="таблица7 (технол.нужды)"/>
      <sheetName val="таблица7 (хоз.нужды)"/>
      <sheetName val="Заголовок"/>
      <sheetName val="П 21-1"/>
      <sheetName val="КУ1"/>
      <sheetName val="ИТ№4"/>
      <sheetName val="П№11"/>
      <sheetName val="П№12"/>
      <sheetName val="П№10"/>
      <sheetName val="Заголовок2"/>
      <sheetName val="данные"/>
      <sheetName val="П№5"/>
      <sheetName val="Т№2"/>
      <sheetName val="Лист3"/>
      <sheetName val="Смета"/>
      <sheetName val="2"/>
      <sheetName val="3"/>
      <sheetName val="4"/>
      <sheetName val="5"/>
      <sheetName val="6"/>
      <sheetName val="Справочник"/>
      <sheetName val="Баланс"/>
      <sheetName val="0"/>
      <sheetName val="2.1"/>
      <sheetName val="2.2"/>
      <sheetName val="2.3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MAIN"/>
      <sheetName val="информ.объемы"/>
      <sheetName val="111"/>
      <sheetName val="Баланс. комиссия (ФЭП)"/>
      <sheetName val="ээ"/>
      <sheetName val="Лист12"/>
      <sheetName val="прогноз_1"/>
      <sheetName val="асду_астуэ_котельная №5"/>
      <sheetName val="спецификация_асут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Инструкция"/>
      <sheetName val="Лог обновления"/>
      <sheetName val="Пояснения"/>
      <sheetName val="Список листов"/>
      <sheetName val="Общие сведения"/>
      <sheetName val="et_union"/>
      <sheetName val="Список территорий"/>
      <sheetName val="Список объектов"/>
      <sheetName val="Сценарии"/>
      <sheetName val="Баланс"/>
      <sheetName val="Реагенты"/>
      <sheetName val="ЭЭ"/>
      <sheetName val="Амортизация"/>
      <sheetName val="Аренда"/>
      <sheetName val="Покупка"/>
      <sheetName val="Налоги"/>
      <sheetName val="ИП + источники"/>
      <sheetName val="Экономия_корр"/>
      <sheetName val="Плата за негативное возд"/>
      <sheetName val="Корректировка НВВ"/>
      <sheetName val="Калькуляция"/>
      <sheetName val="ТМ"/>
      <sheetName val="ДПР"/>
      <sheetName val="ДПР (концессии)"/>
      <sheetName val="TEHSHEET"/>
      <sheetName val="Комментарии"/>
      <sheetName val="Проверка"/>
      <sheetName val="modProvGeneralProc"/>
      <sheetName val="REESTR_MO"/>
      <sheetName val="REESTR_ORG"/>
      <sheetName val="REESTR_TARIFF"/>
      <sheetName val="OKOPF"/>
      <sheetName val="modfrmRegion"/>
      <sheetName val="modfrmSelectTariff"/>
      <sheetName val="modHTTP"/>
      <sheetName val="modCheckCyan"/>
      <sheetName val="modfrmActivity"/>
      <sheetName val="modfrmCheckUpdates"/>
      <sheetName val="modUpdTemplMain"/>
      <sheetName val="modList00"/>
      <sheetName val="modThisWorkbook"/>
      <sheetName val="modInstruction"/>
      <sheetName val="AllSheetsInThisWorkbook"/>
      <sheetName val="modHyp"/>
      <sheetName val="modfrmReestr"/>
      <sheetName val="modReestr"/>
      <sheetName val="modList01"/>
      <sheetName val="modList02"/>
      <sheetName val="modList05"/>
      <sheetName val="modList06"/>
      <sheetName val="modList09"/>
      <sheetName val="modList10"/>
      <sheetName val="modList11"/>
      <sheetName val="modList16"/>
      <sheetName val="modList18"/>
      <sheetName val="modList15"/>
      <sheetName val="EXPERT.VSVO.INDEX.CORR(v3"/>
    </sheetNames>
    <sheetDataSet>
      <sheetData sheetId="0"/>
      <sheetData sheetId="1"/>
      <sheetData sheetId="2"/>
      <sheetData sheetId="3"/>
      <sheetData sheetId="4"/>
      <sheetData sheetId="5">
        <row r="8">
          <cell r="H8">
            <v>2023</v>
          </cell>
        </row>
        <row r="9">
          <cell r="J9">
            <v>2023</v>
          </cell>
        </row>
        <row r="17">
          <cell r="O17" t="str">
            <v>Кировская область / 2023 / МУП "Коммунальное хозяйство" (ИНН:4303006760, КПП:430301001) / ДПР: 2022-2026</v>
          </cell>
        </row>
        <row r="41">
          <cell r="H41" t="str">
            <v>нет</v>
          </cell>
        </row>
      </sheetData>
      <sheetData sheetId="6"/>
      <sheetData sheetId="7"/>
      <sheetData sheetId="8"/>
      <sheetData sheetId="9">
        <row r="3">
          <cell r="O3" t="str">
            <v>2021Принято органом регулирования</v>
          </cell>
        </row>
      </sheetData>
      <sheetData sheetId="10">
        <row r="3">
          <cell r="AC3" t="str">
            <v>2023Принято органом регулирования</v>
          </cell>
        </row>
      </sheetData>
      <sheetData sheetId="11">
        <row r="15">
          <cell r="A15" t="str">
            <v>t</v>
          </cell>
        </row>
      </sheetData>
      <sheetData sheetId="12">
        <row r="3">
          <cell r="AC3" t="str">
            <v>2023Принято органом регулирования</v>
          </cell>
        </row>
      </sheetData>
      <sheetData sheetId="13">
        <row r="15">
          <cell r="M15">
            <v>0</v>
          </cell>
        </row>
      </sheetData>
      <sheetData sheetId="14">
        <row r="15">
          <cell r="M15">
            <v>0</v>
          </cell>
        </row>
      </sheetData>
      <sheetData sheetId="15">
        <row r="15">
          <cell r="M15">
            <v>0</v>
          </cell>
        </row>
      </sheetData>
      <sheetData sheetId="16">
        <row r="15">
          <cell r="M15">
            <v>0</v>
          </cell>
        </row>
      </sheetData>
      <sheetData sheetId="17">
        <row r="17">
          <cell r="M17">
            <v>0</v>
          </cell>
        </row>
      </sheetData>
      <sheetData sheetId="18">
        <row r="15">
          <cell r="M15">
            <v>0</v>
          </cell>
        </row>
      </sheetData>
      <sheetData sheetId="19">
        <row r="14">
          <cell r="L14" t="str">
            <v>№</v>
          </cell>
        </row>
      </sheetData>
      <sheetData sheetId="20">
        <row r="15">
          <cell r="L15">
            <v>0</v>
          </cell>
        </row>
      </sheetData>
      <sheetData sheetId="21">
        <row r="1">
          <cell r="AD1">
            <v>2023</v>
          </cell>
        </row>
      </sheetData>
      <sheetData sheetId="22"/>
      <sheetData sheetId="23"/>
      <sheetData sheetId="24"/>
      <sheetData sheetId="25">
        <row r="2">
          <cell r="X2" t="str">
            <v>аренда</v>
          </cell>
          <cell r="Y2" t="str">
            <v>Без разбивки</v>
          </cell>
        </row>
        <row r="3">
          <cell r="Y3" t="str">
            <v>ВН1</v>
          </cell>
        </row>
        <row r="4">
          <cell r="Y4" t="str">
            <v>ВН</v>
          </cell>
        </row>
        <row r="5">
          <cell r="Y5" t="str">
            <v>СН1</v>
          </cell>
        </row>
        <row r="6">
          <cell r="Y6" t="str">
            <v>СН2</v>
          </cell>
        </row>
        <row r="7">
          <cell r="Y7" t="str">
            <v>НН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ст предзагрузки"/>
      <sheetName val="Настройка списков"/>
      <sheetName val="Общие настройки"/>
      <sheetName val="Itog_Etalon"/>
      <sheetName val="Itog_Formula"/>
      <sheetName val="fmls_translate_result"/>
      <sheetName val="Список листов"/>
      <sheetName val="Инструкция"/>
      <sheetName val="Титульный"/>
      <sheetName val="Тарифы"/>
      <sheetName val="testPreloadResult"/>
      <sheetName val="Лист1"/>
      <sheetName val="TECHSHEET"/>
      <sheetName val="Лист5"/>
      <sheetName val="Заявление"/>
      <sheetName val="Документы"/>
      <sheetName val="Справочники"/>
      <sheetName val="Индексы"/>
      <sheetName val="Список объектов"/>
      <sheetName val="ПО_нас"/>
      <sheetName val="Реестр потребителей"/>
      <sheetName val="Потери"/>
      <sheetName val="Отпуск воды"/>
      <sheetName val="ФормулыTemp"/>
      <sheetName val="Формулы2"/>
      <sheetName val="Формулы"/>
      <sheetName val="Объемы ВО"/>
      <sheetName val="Баланс ПП"/>
      <sheetName val="Баланс ПП МО"/>
      <sheetName val="Оборудование"/>
      <sheetName val="Сети"/>
      <sheetName val="Объемы по методике"/>
      <sheetName val="Условные метры"/>
      <sheetName val="Показатели"/>
      <sheetName val="ИТОГ"/>
      <sheetName val="Тарифы по периодам"/>
      <sheetName val="Лист2"/>
      <sheetName val="СиМ (детально)"/>
      <sheetName val="Сырье и материалы"/>
      <sheetName val="ЭЭ"/>
      <sheetName val="Оборудование - ЭЭ"/>
      <sheetName val="ТЭ"/>
      <sheetName val="ТН"/>
      <sheetName val="Топливо"/>
      <sheetName val="Оплата услуг ВО"/>
      <sheetName val="Покупка воды"/>
      <sheetName val="Транспортировка"/>
      <sheetName val="Земел. уч."/>
      <sheetName val="Аренда"/>
      <sheetName val="Амортизация"/>
      <sheetName val="Общие показатели"/>
      <sheetName val="Тарифная сетка"/>
      <sheetName val="Коэффициент невыходов"/>
      <sheetName val="Персонал"/>
      <sheetName val="Сбыт"/>
      <sheetName val="Счет 23"/>
      <sheetName val="Счет 25"/>
      <sheetName val="Адм.расходы"/>
      <sheetName val="ФОТ (по ВД)"/>
      <sheetName val="ФОТ"/>
      <sheetName val="Бесхоз"/>
      <sheetName val="Лист4"/>
      <sheetName val="tech"/>
      <sheetName val="Капремонт"/>
      <sheetName val="Текремонт"/>
      <sheetName val="preloadProcs"/>
      <sheetName val="Налоги"/>
      <sheetName val="Прочие прямые"/>
      <sheetName val="Экон. проч"/>
      <sheetName val="Экон. ОР"/>
      <sheetName val="Экон. ЭЭ"/>
      <sheetName val="Общая экономия"/>
      <sheetName val="Плата за негативное возд"/>
      <sheetName val="Корр по факту"/>
      <sheetName val="Корр по периодам"/>
      <sheetName val="ДПР"/>
      <sheetName val="Анализ ФХД"/>
      <sheetName val="План ПП"/>
      <sheetName val="Факт ПП"/>
      <sheetName val="Концессия"/>
      <sheetName val="Амортизация (аналог)"/>
      <sheetName val="Расчет тарифа (аналог)"/>
      <sheetName val="Смета"/>
      <sheetName val="Расчет МЭОР"/>
      <sheetName val="ОР (базовый)"/>
      <sheetName val="ИИКА"/>
      <sheetName val="НР"/>
      <sheetName val="Расчет тарифа(корректировка) МИ"/>
      <sheetName val="ПП исх"/>
      <sheetName val="ПП вход"/>
      <sheetName val="БПр_ВС_ФАС"/>
      <sheetName val="БТр_ВС_ФАС"/>
      <sheetName val="БПр_ВО_ФАС"/>
      <sheetName val="БТр_ВО_ФАС"/>
      <sheetName val="Р_ФАС"/>
      <sheetName val="К_ФАС"/>
      <sheetName val="ТМ1"/>
      <sheetName val="ТМ2"/>
      <sheetName val="ТН ФАС"/>
      <sheetName val="ATTACH_DOC"/>
      <sheetName val="Столбцы"/>
      <sheetName val="Столбцы отображение"/>
      <sheetName val="TECH_VERTICAL"/>
      <sheetName val="REESTR_ORG"/>
      <sheetName val="Check"/>
      <sheetName val="Справочник ВД"/>
      <sheetName val="Списки"/>
      <sheetName val="Новые списки"/>
      <sheetName val="REESTR_AREA"/>
      <sheetName val="LIST_DPR"/>
      <sheetName val="REESTR_OBJ_VS"/>
      <sheetName val="REESTR_OBJ_VO"/>
      <sheetName val="REESTR_TARIFF"/>
      <sheetName val="REESTR_MO"/>
      <sheetName val="SheetInfo"/>
      <sheetName val="Информация"/>
      <sheetName val="Лист3"/>
      <sheetName val="autocheck"/>
    </sheetNames>
    <sheetDataSet>
      <sheetData sheetId="0"/>
      <sheetData sheetId="1"/>
      <sheetData sheetId="2">
        <row r="107">
          <cell r="G107" t="str">
            <v>один год</v>
          </cell>
        </row>
      </sheetData>
      <sheetData sheetId="3"/>
      <sheetData sheetId="4"/>
      <sheetData sheetId="5"/>
      <sheetData sheetId="6"/>
      <sheetData sheetId="7"/>
      <sheetData sheetId="8">
        <row r="11">
          <cell r="AD11" t="str">
            <v>Кировская область</v>
          </cell>
        </row>
        <row r="62">
          <cell r="AD62" t="str">
            <v>Метод индексации</v>
          </cell>
        </row>
      </sheetData>
      <sheetData sheetId="9">
        <row r="86">
          <cell r="AB86"/>
        </row>
      </sheetData>
      <sheetData sheetId="10"/>
      <sheetData sheetId="11"/>
      <sheetData sheetId="12">
        <row r="2">
          <cell r="DG2" t="str">
            <v>Версия организации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5">
          <cell r="AN5" t="str">
            <v>2020</v>
          </cell>
        </row>
      </sheetData>
      <sheetData sheetId="27"/>
      <sheetData sheetId="28"/>
      <sheetData sheetId="29"/>
      <sheetData sheetId="30"/>
      <sheetData sheetId="31"/>
      <sheetData sheetId="32"/>
      <sheetData sheetId="33">
        <row r="5">
          <cell r="AG5" t="str">
            <v>2021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6.1."/>
      <sheetName val="3.6.3."/>
    </sheetNames>
    <sheetDataSet>
      <sheetData sheetId="0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тарифа мет. инд. 5 лет"/>
      <sheetName val="Косино"/>
      <sheetName val="Соколовка"/>
      <sheetName val="дер+Лема"/>
      <sheetName val="Рябово"/>
      <sheetName val="Городище"/>
      <sheetName val="Окт (Березник)"/>
      <sheetName val="Окт+Мух"/>
      <sheetName val="Зуёвка"/>
      <sheetName val="Кордяга"/>
      <sheetName val="Сезенево"/>
      <sheetName val="зпл"/>
      <sheetName val="ГСМ"/>
      <sheetName val="ГСМ факт 3 мес"/>
      <sheetName val="ПП к решению"/>
      <sheetName val="ПП к ЭЗ"/>
      <sheetName val="КиН из заключения"/>
    </sheetNames>
    <sheetDataSet>
      <sheetData sheetId="0">
        <row r="16">
          <cell r="V16">
            <v>149.22299999999998</v>
          </cell>
        </row>
        <row r="20">
          <cell r="V20">
            <v>0</v>
          </cell>
        </row>
        <row r="23">
          <cell r="V23">
            <v>0</v>
          </cell>
        </row>
        <row r="24">
          <cell r="V24">
            <v>2.88</v>
          </cell>
        </row>
        <row r="25">
          <cell r="V25">
            <v>3.19</v>
          </cell>
        </row>
        <row r="26">
          <cell r="V26">
            <v>154.15299999999999</v>
          </cell>
        </row>
        <row r="27">
          <cell r="V27">
            <v>16858.514543878118</v>
          </cell>
          <cell r="AA27">
            <v>17541.115797759743</v>
          </cell>
        </row>
        <row r="28">
          <cell r="V28">
            <v>997.27684520000003</v>
          </cell>
          <cell r="AA28">
            <v>1037.6565846621479</v>
          </cell>
        </row>
        <row r="29">
          <cell r="V29">
            <v>0</v>
          </cell>
          <cell r="AA29">
            <v>0</v>
          </cell>
        </row>
        <row r="32">
          <cell r="V32">
            <v>0</v>
          </cell>
          <cell r="AA32">
            <v>0</v>
          </cell>
        </row>
        <row r="33">
          <cell r="V33">
            <v>10221.048935999999</v>
          </cell>
          <cell r="AA33">
            <v>10634.899207418639</v>
          </cell>
        </row>
        <row r="49">
          <cell r="V49">
            <v>0</v>
          </cell>
          <cell r="AA49">
            <v>0</v>
          </cell>
        </row>
        <row r="52">
          <cell r="V52">
            <v>287.00249333333335</v>
          </cell>
          <cell r="AA52">
            <v>298.62322428839997</v>
          </cell>
        </row>
        <row r="76">
          <cell r="V76">
            <v>6439.331261140469</v>
          </cell>
          <cell r="AA76">
            <v>6901.5346355266347</v>
          </cell>
        </row>
        <row r="181">
          <cell r="V181">
            <v>23576.158637392513</v>
          </cell>
          <cell r="AA181">
            <v>24736.61874535917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C04D5-3C18-47C3-9F78-18FE963394CA}">
  <sheetPr>
    <tabColor rgb="FFB9F781"/>
    <pageSetUpPr fitToPage="1"/>
  </sheetPr>
  <dimension ref="A1:Q92"/>
  <sheetViews>
    <sheetView tabSelected="1" view="pageBreakPreview" topLeftCell="E1" zoomScale="90" zoomScaleNormal="100" zoomScaleSheetLayoutView="90" workbookViewId="0">
      <selection activeCell="H4" sqref="H4"/>
    </sheetView>
  </sheetViews>
  <sheetFormatPr defaultRowHeight="12.75" x14ac:dyDescent="0.2"/>
  <cols>
    <col min="1" max="1" width="8.42578125" style="1" customWidth="1"/>
    <col min="2" max="3" width="10.7109375" style="1" hidden="1" customWidth="1"/>
    <col min="4" max="4" width="8" hidden="1" customWidth="1"/>
    <col min="5" max="5" width="7.42578125" style="1" customWidth="1"/>
    <col min="6" max="6" width="39.85546875" style="1" customWidth="1"/>
    <col min="7" max="7" width="64.28515625" style="1" customWidth="1"/>
    <col min="8" max="8" width="14.140625" style="1" customWidth="1"/>
    <col min="9" max="9" width="14.85546875" style="1" customWidth="1"/>
    <col min="10" max="10" width="16.140625" style="1" customWidth="1"/>
    <col min="11" max="11" width="9.7109375" style="1" customWidth="1"/>
    <col min="12" max="12" width="28.85546875" style="1" hidden="1" customWidth="1"/>
    <col min="13" max="16384" width="9.140625" style="1"/>
  </cols>
  <sheetData>
    <row r="1" spans="2:11" ht="24.75" customHeight="1" x14ac:dyDescent="0.2">
      <c r="H1" s="33" t="s">
        <v>82</v>
      </c>
    </row>
    <row r="2" spans="2:11" ht="20.25" x14ac:dyDescent="0.2">
      <c r="H2" s="32" t="s">
        <v>17</v>
      </c>
    </row>
    <row r="3" spans="2:11" ht="28.5" customHeight="1" x14ac:dyDescent="0.2">
      <c r="H3" s="32" t="s">
        <v>18</v>
      </c>
    </row>
    <row r="4" spans="2:11" ht="30.75" customHeight="1" x14ac:dyDescent="0.2">
      <c r="H4" s="32" t="s">
        <v>87</v>
      </c>
      <c r="K4" s="2"/>
    </row>
    <row r="5" spans="2:11" ht="11.25" customHeight="1" x14ac:dyDescent="0.2">
      <c r="K5" s="2"/>
    </row>
    <row r="7" spans="2:11" ht="37.5" customHeight="1" x14ac:dyDescent="0.2">
      <c r="E7" s="48" t="s">
        <v>86</v>
      </c>
      <c r="F7" s="48"/>
      <c r="G7" s="48"/>
      <c r="H7" s="48"/>
      <c r="I7" s="48"/>
      <c r="J7" s="48"/>
    </row>
    <row r="8" spans="2:11" ht="18" customHeight="1" x14ac:dyDescent="0.2">
      <c r="E8" s="49" t="s">
        <v>19</v>
      </c>
      <c r="F8" s="50"/>
      <c r="G8" s="50"/>
      <c r="H8" s="50"/>
      <c r="I8" s="50"/>
      <c r="J8" s="51"/>
    </row>
    <row r="9" spans="2:11" x14ac:dyDescent="0.2">
      <c r="E9" s="52" t="s">
        <v>20</v>
      </c>
      <c r="F9" s="53"/>
      <c r="G9" s="43" t="s">
        <v>77</v>
      </c>
      <c r="H9" s="44"/>
      <c r="I9" s="44"/>
      <c r="J9" s="45"/>
    </row>
    <row r="10" spans="2:11" x14ac:dyDescent="0.2">
      <c r="E10" s="41" t="s">
        <v>21</v>
      </c>
      <c r="F10" s="42"/>
      <c r="G10" s="43" t="s">
        <v>78</v>
      </c>
      <c r="H10" s="44"/>
      <c r="I10" s="44"/>
      <c r="J10" s="45"/>
    </row>
    <row r="11" spans="2:11" x14ac:dyDescent="0.2">
      <c r="E11" s="52" t="s">
        <v>22</v>
      </c>
      <c r="F11" s="53"/>
      <c r="G11" s="43" t="s">
        <v>23</v>
      </c>
      <c r="H11" s="44"/>
      <c r="I11" s="44"/>
      <c r="J11" s="45"/>
    </row>
    <row r="12" spans="2:11" x14ac:dyDescent="0.2">
      <c r="E12" s="41" t="s">
        <v>21</v>
      </c>
      <c r="F12" s="42"/>
      <c r="G12" s="43" t="s">
        <v>79</v>
      </c>
      <c r="H12" s="44"/>
      <c r="I12" s="44"/>
      <c r="J12" s="45"/>
    </row>
    <row r="13" spans="2:11" x14ac:dyDescent="0.2">
      <c r="E13" s="52" t="s">
        <v>24</v>
      </c>
      <c r="F13" s="53"/>
      <c r="G13" s="56" t="s">
        <v>84</v>
      </c>
      <c r="H13" s="57"/>
      <c r="I13" s="57"/>
      <c r="J13" s="58"/>
    </row>
    <row r="14" spans="2:11" ht="34.5" customHeight="1" x14ac:dyDescent="0.2">
      <c r="B14" s="3" t="b">
        <v>1</v>
      </c>
      <c r="E14" s="59" t="s">
        <v>25</v>
      </c>
      <c r="F14" s="60"/>
      <c r="G14" s="60"/>
      <c r="H14" s="60"/>
      <c r="I14" s="60"/>
      <c r="J14" s="61"/>
    </row>
    <row r="15" spans="2:11" x14ac:dyDescent="0.2">
      <c r="B15" s="3" t="e">
        <v>#REF!</v>
      </c>
      <c r="E15" s="62" t="s">
        <v>26</v>
      </c>
      <c r="F15" s="64" t="s">
        <v>27</v>
      </c>
      <c r="G15" s="65"/>
      <c r="H15" s="68" t="s">
        <v>15</v>
      </c>
      <c r="I15" s="70" t="s">
        <v>28</v>
      </c>
      <c r="J15" s="71"/>
    </row>
    <row r="16" spans="2:11" x14ac:dyDescent="0.2">
      <c r="B16" s="3" t="b">
        <v>1</v>
      </c>
      <c r="E16" s="63"/>
      <c r="F16" s="66"/>
      <c r="G16" s="67"/>
      <c r="H16" s="69"/>
      <c r="I16" s="4" t="s">
        <v>29</v>
      </c>
      <c r="J16" s="5" t="s">
        <v>30</v>
      </c>
    </row>
    <row r="17" spans="1:17" ht="23.25" customHeight="1" x14ac:dyDescent="0.2">
      <c r="B17" s="3" t="e">
        <v>#REF!</v>
      </c>
      <c r="E17" s="7">
        <v>1</v>
      </c>
      <c r="F17" s="54" t="s">
        <v>75</v>
      </c>
      <c r="G17" s="55"/>
      <c r="H17" s="8" t="s">
        <v>7</v>
      </c>
      <c r="I17" s="9">
        <f>'[9]Расчет тарифа мет. инд. 5 лет'!V28-'[9]Расчет тарифа мет. инд. 5 лет'!V29+'[9]Расчет тарифа мет. инд. 5 лет'!V32+'[9]Расчет тарифа мет. инд. 5 лет'!V33+'[9]Расчет тарифа мет. инд. 5 лет'!V52</f>
        <v>11505.328274533333</v>
      </c>
      <c r="J17" s="9">
        <f>'[9]Расчет тарифа мет. инд. 5 лет'!AA28-'[9]Расчет тарифа мет. инд. 5 лет'!AA29+'[9]Расчет тарифа мет. инд. 5 лет'!AA32+'[9]Расчет тарифа мет. инд. 5 лет'!AA33+'[9]Расчет тарифа мет. инд. 5 лет'!AA52</f>
        <v>11971.179016369188</v>
      </c>
      <c r="Q17" s="10" t="s">
        <v>31</v>
      </c>
    </row>
    <row r="18" spans="1:17" ht="28.5" customHeight="1" x14ac:dyDescent="0.2">
      <c r="B18" s="3" t="e">
        <v>#REF!</v>
      </c>
      <c r="E18" s="7" t="s">
        <v>5</v>
      </c>
      <c r="F18" s="54" t="s">
        <v>32</v>
      </c>
      <c r="G18" s="55"/>
      <c r="H18" s="8" t="s">
        <v>7</v>
      </c>
      <c r="I18" s="9">
        <f>'[9]Расчет тарифа мет. инд. 5 лет'!V49</f>
        <v>0</v>
      </c>
      <c r="J18" s="9">
        <f>'[9]Расчет тарифа мет. инд. 5 лет'!AA49</f>
        <v>0</v>
      </c>
      <c r="O18" s="11" t="s">
        <v>33</v>
      </c>
    </row>
    <row r="19" spans="1:17" x14ac:dyDescent="0.2">
      <c r="B19" s="3" t="b">
        <v>1</v>
      </c>
      <c r="E19" s="49" t="s">
        <v>34</v>
      </c>
      <c r="F19" s="50"/>
      <c r="G19" s="50"/>
      <c r="H19" s="50"/>
      <c r="I19" s="50"/>
      <c r="J19" s="51"/>
    </row>
    <row r="20" spans="1:17" x14ac:dyDescent="0.2">
      <c r="A20" s="3"/>
      <c r="B20" s="3" t="e">
        <v>#REF!</v>
      </c>
      <c r="C20" s="3" t="e">
        <v>#REF!</v>
      </c>
      <c r="E20" s="62" t="s">
        <v>26</v>
      </c>
      <c r="F20" s="72" t="s">
        <v>35</v>
      </c>
      <c r="G20" s="73"/>
      <c r="H20" s="62" t="s">
        <v>15</v>
      </c>
      <c r="I20" s="70" t="s">
        <v>28</v>
      </c>
      <c r="J20" s="71"/>
    </row>
    <row r="21" spans="1:17" x14ac:dyDescent="0.2">
      <c r="B21" s="3" t="e">
        <v>#REF!</v>
      </c>
      <c r="E21" s="63"/>
      <c r="F21" s="74"/>
      <c r="G21" s="75"/>
      <c r="H21" s="63"/>
      <c r="I21" s="4" t="s">
        <v>29</v>
      </c>
      <c r="J21" s="5" t="s">
        <v>30</v>
      </c>
    </row>
    <row r="22" spans="1:17" ht="12.75" customHeight="1" x14ac:dyDescent="0.2">
      <c r="B22" s="3" t="e">
        <v>#REF!</v>
      </c>
      <c r="E22" s="4">
        <v>1</v>
      </c>
      <c r="F22" s="54" t="s">
        <v>36</v>
      </c>
      <c r="G22" s="55"/>
      <c r="H22" s="12" t="s">
        <v>37</v>
      </c>
      <c r="I22" s="9">
        <f>'[9]Расчет тарифа мет. инд. 5 лет'!V16</f>
        <v>149.22299999999998</v>
      </c>
      <c r="J22" s="9">
        <f>I22</f>
        <v>149.22299999999998</v>
      </c>
    </row>
    <row r="23" spans="1:17" x14ac:dyDescent="0.2">
      <c r="B23" s="3" t="e">
        <v>#REF!</v>
      </c>
      <c r="E23" s="4">
        <v>2</v>
      </c>
      <c r="F23" s="54" t="s">
        <v>38</v>
      </c>
      <c r="G23" s="55"/>
      <c r="H23" s="12" t="s">
        <v>37</v>
      </c>
      <c r="I23" s="9">
        <f>'[9]Расчет тарифа мет. инд. 5 лет'!V20</f>
        <v>0</v>
      </c>
      <c r="J23" s="9">
        <f t="shared" ref="J23:J26" si="0">I23</f>
        <v>0</v>
      </c>
    </row>
    <row r="24" spans="1:17" x14ac:dyDescent="0.2">
      <c r="B24" s="3" t="e">
        <v>#REF!</v>
      </c>
      <c r="E24" s="4">
        <v>3</v>
      </c>
      <c r="F24" s="54" t="s">
        <v>39</v>
      </c>
      <c r="G24" s="55"/>
      <c r="H24" s="12" t="s">
        <v>37</v>
      </c>
      <c r="I24" s="9">
        <f>I25+I26+I27</f>
        <v>160.22299999999998</v>
      </c>
      <c r="J24" s="9">
        <f>J25+J26+J27</f>
        <v>160.22299999999998</v>
      </c>
    </row>
    <row r="25" spans="1:17" x14ac:dyDescent="0.2">
      <c r="B25" s="3" t="e">
        <v>#REF!</v>
      </c>
      <c r="E25" s="13" t="s">
        <v>9</v>
      </c>
      <c r="F25" s="76" t="s">
        <v>40</v>
      </c>
      <c r="G25" s="77"/>
      <c r="H25" s="12" t="s">
        <v>37</v>
      </c>
      <c r="I25" s="9">
        <f>'[9]Расчет тарифа мет. инд. 5 лет'!V26</f>
        <v>154.15299999999999</v>
      </c>
      <c r="J25" s="9">
        <f t="shared" si="0"/>
        <v>154.15299999999999</v>
      </c>
    </row>
    <row r="26" spans="1:17" x14ac:dyDescent="0.2">
      <c r="B26" s="3" t="e">
        <v>#REF!</v>
      </c>
      <c r="E26" s="13" t="s">
        <v>10</v>
      </c>
      <c r="F26" s="76" t="s">
        <v>41</v>
      </c>
      <c r="G26" s="77"/>
      <c r="H26" s="12" t="s">
        <v>37</v>
      </c>
      <c r="I26" s="9">
        <f>'[9]Расчет тарифа мет. инд. 5 лет'!V24</f>
        <v>2.88</v>
      </c>
      <c r="J26" s="9">
        <f t="shared" si="0"/>
        <v>2.88</v>
      </c>
    </row>
    <row r="27" spans="1:17" x14ac:dyDescent="0.2">
      <c r="B27" s="3" t="e">
        <v>#REF!</v>
      </c>
      <c r="E27" s="13" t="s">
        <v>11</v>
      </c>
      <c r="F27" s="76" t="s">
        <v>76</v>
      </c>
      <c r="G27" s="77"/>
      <c r="H27" s="12" t="s">
        <v>37</v>
      </c>
      <c r="I27" s="9">
        <f>'[9]Расчет тарифа мет. инд. 5 лет'!V25+'[9]Расчет тарифа мет. инд. 5 лет'!V23</f>
        <v>3.19</v>
      </c>
      <c r="J27" s="9">
        <f>I27</f>
        <v>3.19</v>
      </c>
    </row>
    <row r="28" spans="1:17" ht="6" customHeight="1" x14ac:dyDescent="0.2">
      <c r="B28" s="3"/>
      <c r="E28" s="34"/>
      <c r="F28" s="35"/>
      <c r="G28" s="36"/>
      <c r="H28" s="37"/>
      <c r="I28" s="38"/>
      <c r="J28" s="38"/>
    </row>
    <row r="29" spans="1:17" ht="15" customHeight="1" x14ac:dyDescent="0.2">
      <c r="E29" s="78" t="s">
        <v>42</v>
      </c>
      <c r="F29" s="79"/>
      <c r="G29" s="79"/>
      <c r="H29" s="79"/>
      <c r="I29" s="79"/>
      <c r="J29" s="79"/>
    </row>
    <row r="30" spans="1:17" x14ac:dyDescent="0.2">
      <c r="E30" s="80" t="s">
        <v>26</v>
      </c>
      <c r="F30" s="64" t="s">
        <v>14</v>
      </c>
      <c r="G30" s="65"/>
      <c r="H30" s="62" t="s">
        <v>15</v>
      </c>
      <c r="I30" s="70" t="s">
        <v>28</v>
      </c>
      <c r="J30" s="71"/>
    </row>
    <row r="31" spans="1:17" x14ac:dyDescent="0.2">
      <c r="E31" s="81"/>
      <c r="F31" s="66"/>
      <c r="G31" s="67"/>
      <c r="H31" s="63"/>
      <c r="I31" s="4" t="s">
        <v>29</v>
      </c>
      <c r="J31" s="4" t="s">
        <v>43</v>
      </c>
    </row>
    <row r="32" spans="1:17" ht="23.25" customHeight="1" x14ac:dyDescent="0.2">
      <c r="E32" s="7" t="s">
        <v>44</v>
      </c>
      <c r="F32" s="54" t="s">
        <v>45</v>
      </c>
      <c r="G32" s="55"/>
      <c r="H32" s="8" t="s">
        <v>7</v>
      </c>
      <c r="I32" s="14">
        <f>'[9]Расчет тарифа мет. инд. 5 лет'!V181</f>
        <v>23576.158637392513</v>
      </c>
      <c r="J32" s="14">
        <f>'[9]Расчет тарифа мет. инд. 5 лет'!AA181</f>
        <v>24736.61874535917</v>
      </c>
    </row>
    <row r="33" spans="1:10" x14ac:dyDescent="0.2">
      <c r="E33" s="7" t="s">
        <v>0</v>
      </c>
      <c r="F33" s="82" t="s">
        <v>46</v>
      </c>
      <c r="G33" s="83"/>
      <c r="H33" s="8" t="s">
        <v>7</v>
      </c>
      <c r="I33" s="14">
        <f>'[9]Расчет тарифа мет. инд. 5 лет'!V27</f>
        <v>16858.514543878118</v>
      </c>
      <c r="J33" s="14">
        <f>'[9]Расчет тарифа мет. инд. 5 лет'!AA27</f>
        <v>17541.115797759743</v>
      </c>
    </row>
    <row r="34" spans="1:10" x14ac:dyDescent="0.2">
      <c r="E34" s="7" t="s">
        <v>1</v>
      </c>
      <c r="F34" s="82" t="s">
        <v>47</v>
      </c>
      <c r="G34" s="83"/>
      <c r="H34" s="8" t="s">
        <v>7</v>
      </c>
      <c r="I34" s="14">
        <f>'[9]Расчет тарифа мет. инд. 5 лет'!V76</f>
        <v>6439.331261140469</v>
      </c>
      <c r="J34" s="14">
        <f>'[9]Расчет тарифа мет. инд. 5 лет'!AA76</f>
        <v>6901.5346355266347</v>
      </c>
    </row>
    <row r="35" spans="1:10" ht="27.75" customHeight="1" x14ac:dyDescent="0.2">
      <c r="E35" s="84" t="s">
        <v>83</v>
      </c>
      <c r="F35" s="84"/>
      <c r="G35" s="84"/>
      <c r="H35" s="84"/>
      <c r="I35" s="84"/>
      <c r="J35" s="84"/>
    </row>
    <row r="36" spans="1:10" x14ac:dyDescent="0.2">
      <c r="E36" s="46" t="s">
        <v>5</v>
      </c>
      <c r="F36" s="46"/>
      <c r="G36" s="46"/>
      <c r="H36" s="46"/>
      <c r="I36" s="46"/>
      <c r="J36" s="46"/>
    </row>
    <row r="37" spans="1:10" ht="15" customHeight="1" x14ac:dyDescent="0.2">
      <c r="E37" s="85" t="s">
        <v>48</v>
      </c>
      <c r="F37" s="85"/>
      <c r="G37" s="85"/>
      <c r="H37" s="85"/>
      <c r="I37" s="85"/>
      <c r="J37" s="85"/>
    </row>
    <row r="38" spans="1:10" ht="12" customHeight="1" x14ac:dyDescent="0.2">
      <c r="E38" s="7" t="s">
        <v>26</v>
      </c>
      <c r="F38" s="86" t="s">
        <v>49</v>
      </c>
      <c r="G38" s="86"/>
      <c r="H38" s="86"/>
      <c r="I38" s="87" t="s">
        <v>50</v>
      </c>
      <c r="J38" s="87"/>
    </row>
    <row r="39" spans="1:10" ht="24" customHeight="1" x14ac:dyDescent="0.2">
      <c r="E39" s="7" t="s">
        <v>44</v>
      </c>
      <c r="F39" s="89" t="s">
        <v>75</v>
      </c>
      <c r="G39" s="89"/>
      <c r="H39" s="89"/>
      <c r="I39" s="90" t="s">
        <v>84</v>
      </c>
      <c r="J39" s="90"/>
    </row>
    <row r="40" spans="1:10" ht="27" customHeight="1" x14ac:dyDescent="0.2">
      <c r="E40" s="6">
        <v>2</v>
      </c>
      <c r="F40" s="89" t="s">
        <v>32</v>
      </c>
      <c r="G40" s="89"/>
      <c r="H40" s="89"/>
      <c r="I40" s="90"/>
      <c r="J40" s="90"/>
    </row>
    <row r="41" spans="1:10" ht="56.25" customHeight="1" x14ac:dyDescent="0.2">
      <c r="E41" s="91" t="s">
        <v>51</v>
      </c>
      <c r="F41" s="91"/>
      <c r="G41" s="91"/>
      <c r="H41" s="91"/>
      <c r="I41" s="91"/>
      <c r="J41" s="91"/>
    </row>
    <row r="42" spans="1:10" x14ac:dyDescent="0.2">
      <c r="E42" s="92" t="s">
        <v>26</v>
      </c>
      <c r="F42" s="93" t="s">
        <v>14</v>
      </c>
      <c r="G42" s="93"/>
      <c r="H42" s="92" t="s">
        <v>15</v>
      </c>
      <c r="I42" s="86" t="s">
        <v>28</v>
      </c>
      <c r="J42" s="86"/>
    </row>
    <row r="43" spans="1:10" x14ac:dyDescent="0.2">
      <c r="E43" s="92"/>
      <c r="F43" s="93"/>
      <c r="G43" s="93"/>
      <c r="H43" s="92"/>
      <c r="I43" s="4" t="s">
        <v>29</v>
      </c>
      <c r="J43" s="5" t="s">
        <v>30</v>
      </c>
    </row>
    <row r="44" spans="1:10" ht="15.75" customHeight="1" x14ac:dyDescent="0.2">
      <c r="A44" s="3"/>
      <c r="B44" s="3" t="e">
        <v>#REF!</v>
      </c>
      <c r="C44" s="3" t="e">
        <v>#REF!</v>
      </c>
      <c r="E44" s="15">
        <v>1</v>
      </c>
      <c r="F44" s="88" t="s">
        <v>13</v>
      </c>
      <c r="G44" s="88"/>
      <c r="H44" s="88"/>
      <c r="I44" s="88"/>
      <c r="J44" s="88"/>
    </row>
    <row r="45" spans="1:10" ht="15.75" customHeight="1" x14ac:dyDescent="0.2">
      <c r="A45" s="3"/>
      <c r="B45" s="3" t="e">
        <v>#REF!</v>
      </c>
      <c r="C45" s="3" t="e">
        <v>#REF!</v>
      </c>
      <c r="E45" s="16" t="s">
        <v>0</v>
      </c>
      <c r="F45" s="94" t="s">
        <v>52</v>
      </c>
      <c r="G45" s="94"/>
      <c r="H45" s="17" t="s">
        <v>2</v>
      </c>
      <c r="I45" s="18">
        <v>0</v>
      </c>
      <c r="J45" s="18">
        <v>0</v>
      </c>
    </row>
    <row r="46" spans="1:10" ht="15.75" customHeight="1" x14ac:dyDescent="0.2">
      <c r="B46" s="3" t="e">
        <v>#REF!</v>
      </c>
      <c r="E46" s="8" t="s">
        <v>1</v>
      </c>
      <c r="F46" s="94" t="s">
        <v>53</v>
      </c>
      <c r="G46" s="94"/>
      <c r="H46" s="19" t="s">
        <v>2</v>
      </c>
      <c r="I46" s="18">
        <v>0</v>
      </c>
      <c r="J46" s="18">
        <v>0</v>
      </c>
    </row>
    <row r="47" spans="1:10" ht="15.75" customHeight="1" x14ac:dyDescent="0.2">
      <c r="B47" s="3" t="e">
        <v>#REF!</v>
      </c>
      <c r="E47" s="8">
        <v>2</v>
      </c>
      <c r="F47" s="88" t="s">
        <v>54</v>
      </c>
      <c r="G47" s="88"/>
      <c r="H47" s="88"/>
      <c r="I47" s="88"/>
      <c r="J47" s="88"/>
    </row>
    <row r="48" spans="1:10" ht="15.75" customHeight="1" x14ac:dyDescent="0.2">
      <c r="B48" s="3" t="e">
        <v>#REF!</v>
      </c>
      <c r="E48" s="8" t="s">
        <v>55</v>
      </c>
      <c r="F48" s="94" t="s">
        <v>56</v>
      </c>
      <c r="G48" s="94"/>
      <c r="H48" s="19" t="s">
        <v>16</v>
      </c>
      <c r="I48" s="18">
        <v>0</v>
      </c>
      <c r="J48" s="18">
        <v>0</v>
      </c>
    </row>
    <row r="49" spans="1:10" ht="15.75" customHeight="1" x14ac:dyDescent="0.2">
      <c r="B49" s="3" t="e">
        <v>#REF!</v>
      </c>
      <c r="E49" s="8">
        <v>3</v>
      </c>
      <c r="F49" s="88" t="s">
        <v>57</v>
      </c>
      <c r="G49" s="88"/>
      <c r="H49" s="88"/>
      <c r="I49" s="88"/>
      <c r="J49" s="88"/>
    </row>
    <row r="50" spans="1:10" ht="15.75" customHeight="1" x14ac:dyDescent="0.2">
      <c r="B50" s="3" t="e">
        <v>#REF!</v>
      </c>
      <c r="E50" s="8" t="s">
        <v>9</v>
      </c>
      <c r="F50" s="94" t="s">
        <v>58</v>
      </c>
      <c r="G50" s="94"/>
      <c r="H50" s="19" t="s">
        <v>2</v>
      </c>
      <c r="I50" s="18">
        <v>0</v>
      </c>
      <c r="J50" s="18">
        <v>0</v>
      </c>
    </row>
    <row r="51" spans="1:10" ht="15.75" customHeight="1" x14ac:dyDescent="0.2">
      <c r="B51" s="3" t="e">
        <v>#REF!</v>
      </c>
      <c r="E51" s="20" t="s">
        <v>10</v>
      </c>
      <c r="F51" s="94" t="s">
        <v>59</v>
      </c>
      <c r="G51" s="94"/>
      <c r="H51" s="19" t="s">
        <v>60</v>
      </c>
      <c r="I51" s="18">
        <v>3.57</v>
      </c>
      <c r="J51" s="18">
        <v>3.57</v>
      </c>
    </row>
    <row r="52" spans="1:10" ht="15.75" hidden="1" customHeight="1" x14ac:dyDescent="0.2">
      <c r="B52" s="3"/>
      <c r="E52" s="20"/>
      <c r="F52" s="39"/>
      <c r="G52" s="40"/>
      <c r="H52" s="19"/>
      <c r="I52" s="18"/>
      <c r="J52" s="18"/>
    </row>
    <row r="53" spans="1:10" ht="43.5" customHeight="1" x14ac:dyDescent="0.2">
      <c r="B53" s="3" t="b">
        <v>1</v>
      </c>
      <c r="E53" s="95" t="s">
        <v>61</v>
      </c>
      <c r="F53" s="95"/>
      <c r="G53" s="95"/>
      <c r="H53" s="95"/>
      <c r="I53" s="95"/>
      <c r="J53" s="95"/>
    </row>
    <row r="54" spans="1:10" x14ac:dyDescent="0.2">
      <c r="B54" s="3" t="b">
        <v>1</v>
      </c>
      <c r="E54" s="98" t="s">
        <v>26</v>
      </c>
      <c r="F54" s="100" t="s">
        <v>14</v>
      </c>
      <c r="G54" s="101"/>
      <c r="H54" s="62"/>
      <c r="I54" s="70" t="s">
        <v>28</v>
      </c>
      <c r="J54" s="71"/>
    </row>
    <row r="55" spans="1:10" x14ac:dyDescent="0.2">
      <c r="B55" s="3" t="b">
        <v>1</v>
      </c>
      <c r="E55" s="99"/>
      <c r="F55" s="102"/>
      <c r="G55" s="103"/>
      <c r="H55" s="63"/>
      <c r="I55" s="4" t="s">
        <v>29</v>
      </c>
      <c r="J55" s="5" t="s">
        <v>30</v>
      </c>
    </row>
    <row r="56" spans="1:10" ht="13.5" customHeight="1" x14ac:dyDescent="0.2">
      <c r="A56" s="3"/>
      <c r="B56" s="3" t="e">
        <v>#REF!</v>
      </c>
      <c r="C56" s="3" t="e">
        <v>#REF!</v>
      </c>
      <c r="E56" s="15">
        <v>1</v>
      </c>
      <c r="F56" s="105" t="s">
        <v>13</v>
      </c>
      <c r="G56" s="106"/>
      <c r="H56" s="106"/>
      <c r="I56" s="106"/>
      <c r="J56" s="107"/>
    </row>
    <row r="57" spans="1:10" ht="13.5" customHeight="1" x14ac:dyDescent="0.2">
      <c r="A57" s="3"/>
      <c r="B57" s="3" t="e">
        <v>#REF!</v>
      </c>
      <c r="C57" s="3" t="e">
        <v>#REF!</v>
      </c>
      <c r="E57" s="16" t="s">
        <v>0</v>
      </c>
      <c r="F57" s="108" t="s">
        <v>52</v>
      </c>
      <c r="G57" s="109"/>
      <c r="H57" s="19" t="s">
        <v>2</v>
      </c>
      <c r="I57" s="9">
        <v>0</v>
      </c>
      <c r="J57" s="9">
        <v>0</v>
      </c>
    </row>
    <row r="58" spans="1:10" ht="13.5" customHeight="1" x14ac:dyDescent="0.2">
      <c r="B58" s="3" t="e">
        <v>#REF!</v>
      </c>
      <c r="E58" s="8"/>
      <c r="F58" s="110" t="s">
        <v>62</v>
      </c>
      <c r="G58" s="111"/>
      <c r="H58" s="21"/>
      <c r="I58" s="9" t="s">
        <v>12</v>
      </c>
      <c r="J58" s="9">
        <v>0</v>
      </c>
    </row>
    <row r="59" spans="1:10" ht="13.5" customHeight="1" x14ac:dyDescent="0.2">
      <c r="B59" s="3" t="e">
        <v>#REF!</v>
      </c>
      <c r="E59" s="8" t="s">
        <v>1</v>
      </c>
      <c r="F59" s="112" t="s">
        <v>53</v>
      </c>
      <c r="G59" s="113"/>
      <c r="H59" s="19" t="s">
        <v>2</v>
      </c>
      <c r="I59" s="9">
        <v>0</v>
      </c>
      <c r="J59" s="9">
        <v>0</v>
      </c>
    </row>
    <row r="60" spans="1:10" ht="13.5" customHeight="1" x14ac:dyDescent="0.2">
      <c r="B60" s="3" t="e">
        <v>#REF!</v>
      </c>
      <c r="E60" s="8"/>
      <c r="F60" s="110" t="s">
        <v>62</v>
      </c>
      <c r="G60" s="111"/>
      <c r="H60" s="21"/>
      <c r="I60" s="9" t="s">
        <v>12</v>
      </c>
      <c r="J60" s="9">
        <v>0</v>
      </c>
    </row>
    <row r="61" spans="1:10" ht="13.5" customHeight="1" x14ac:dyDescent="0.2">
      <c r="B61" s="3" t="e">
        <v>#REF!</v>
      </c>
      <c r="E61" s="8">
        <v>2</v>
      </c>
      <c r="F61" s="54" t="s">
        <v>54</v>
      </c>
      <c r="G61" s="114"/>
      <c r="H61" s="114"/>
      <c r="I61" s="114"/>
      <c r="J61" s="55"/>
    </row>
    <row r="62" spans="1:10" ht="13.5" customHeight="1" x14ac:dyDescent="0.2">
      <c r="B62" s="3" t="e">
        <v>#REF!</v>
      </c>
      <c r="E62" s="8" t="s">
        <v>55</v>
      </c>
      <c r="F62" s="115" t="s">
        <v>56</v>
      </c>
      <c r="G62" s="116"/>
      <c r="H62" s="19" t="s">
        <v>2</v>
      </c>
      <c r="I62" s="9">
        <v>0</v>
      </c>
      <c r="J62" s="9">
        <v>0</v>
      </c>
    </row>
    <row r="63" spans="1:10" ht="13.5" customHeight="1" x14ac:dyDescent="0.2">
      <c r="B63" s="3" t="e">
        <v>#REF!</v>
      </c>
      <c r="E63" s="8"/>
      <c r="F63" s="110" t="s">
        <v>62</v>
      </c>
      <c r="G63" s="111"/>
      <c r="H63" s="21"/>
      <c r="I63" s="9" t="s">
        <v>12</v>
      </c>
      <c r="J63" s="9">
        <v>0</v>
      </c>
    </row>
    <row r="64" spans="1:10" ht="13.5" customHeight="1" x14ac:dyDescent="0.2">
      <c r="B64" s="3" t="e">
        <v>#REF!</v>
      </c>
      <c r="E64" s="8">
        <v>3</v>
      </c>
      <c r="F64" s="54" t="s">
        <v>57</v>
      </c>
      <c r="G64" s="114"/>
      <c r="H64" s="114"/>
      <c r="I64" s="114"/>
      <c r="J64" s="55"/>
    </row>
    <row r="65" spans="2:10" ht="13.5" customHeight="1" x14ac:dyDescent="0.2">
      <c r="B65" s="3" t="e">
        <v>#REF!</v>
      </c>
      <c r="E65" s="8" t="s">
        <v>9</v>
      </c>
      <c r="F65" s="115" t="s">
        <v>58</v>
      </c>
      <c r="G65" s="116"/>
      <c r="H65" s="19" t="s">
        <v>2</v>
      </c>
      <c r="I65" s="9">
        <v>0</v>
      </c>
      <c r="J65" s="9">
        <v>0</v>
      </c>
    </row>
    <row r="66" spans="2:10" ht="13.5" customHeight="1" x14ac:dyDescent="0.2">
      <c r="B66" s="3" t="e">
        <v>#REF!</v>
      </c>
      <c r="E66" s="22"/>
      <c r="F66" s="23" t="s">
        <v>62</v>
      </c>
      <c r="G66" s="24"/>
      <c r="H66" s="21"/>
      <c r="I66" s="9" t="s">
        <v>12</v>
      </c>
      <c r="J66" s="9">
        <v>0</v>
      </c>
    </row>
    <row r="67" spans="2:10" ht="13.5" customHeight="1" x14ac:dyDescent="0.2">
      <c r="B67" s="3" t="e">
        <v>#REF!</v>
      </c>
      <c r="E67" s="20" t="s">
        <v>10</v>
      </c>
      <c r="F67" s="115" t="s">
        <v>59</v>
      </c>
      <c r="G67" s="116"/>
      <c r="H67" s="19" t="s">
        <v>2</v>
      </c>
      <c r="I67" s="9">
        <v>3.57</v>
      </c>
      <c r="J67" s="9">
        <v>3.57</v>
      </c>
    </row>
    <row r="68" spans="2:10" ht="13.5" customHeight="1" x14ac:dyDescent="0.2">
      <c r="B68" s="3" t="e">
        <v>#REF!</v>
      </c>
      <c r="E68" s="20"/>
      <c r="F68" s="104" t="s">
        <v>62</v>
      </c>
      <c r="G68" s="104"/>
      <c r="H68" s="21"/>
      <c r="I68" s="9" t="s">
        <v>12</v>
      </c>
      <c r="J68" s="9">
        <v>0</v>
      </c>
    </row>
    <row r="69" spans="2:10" ht="13.5" customHeight="1" x14ac:dyDescent="0.2">
      <c r="B69" s="3"/>
      <c r="E69" s="47" t="s">
        <v>8</v>
      </c>
      <c r="F69" s="47"/>
      <c r="G69" s="47"/>
      <c r="H69" s="47"/>
      <c r="I69" s="47"/>
      <c r="J69" s="47"/>
    </row>
    <row r="70" spans="2:10" ht="15.75" customHeight="1" x14ac:dyDescent="0.2">
      <c r="E70" s="95" t="s">
        <v>63</v>
      </c>
      <c r="F70" s="95"/>
      <c r="G70" s="95"/>
      <c r="H70" s="95"/>
      <c r="I70" s="95"/>
      <c r="J70" s="95"/>
    </row>
    <row r="71" spans="2:10" ht="21.75" customHeight="1" x14ac:dyDescent="0.2">
      <c r="E71" s="25" t="s">
        <v>26</v>
      </c>
      <c r="F71" s="96" t="s">
        <v>14</v>
      </c>
      <c r="G71" s="96"/>
      <c r="H71" s="4" t="s">
        <v>15</v>
      </c>
      <c r="I71" s="26" t="s">
        <v>80</v>
      </c>
      <c r="J71" s="26" t="s">
        <v>81</v>
      </c>
    </row>
    <row r="72" spans="2:10" ht="12.75" customHeight="1" x14ac:dyDescent="0.2">
      <c r="E72" s="25" t="s">
        <v>44</v>
      </c>
      <c r="F72" s="97" t="s">
        <v>64</v>
      </c>
      <c r="G72" s="97"/>
      <c r="H72" s="4"/>
      <c r="I72" s="27" t="s">
        <v>85</v>
      </c>
      <c r="J72" s="27" t="s">
        <v>85</v>
      </c>
    </row>
    <row r="73" spans="2:10" ht="11.25" customHeight="1" x14ac:dyDescent="0.2">
      <c r="E73" s="25" t="s">
        <v>0</v>
      </c>
      <c r="F73" s="97" t="s">
        <v>65</v>
      </c>
      <c r="G73" s="97"/>
      <c r="H73" s="25" t="s">
        <v>7</v>
      </c>
      <c r="I73" s="27" t="s">
        <v>85</v>
      </c>
      <c r="J73" s="27" t="s">
        <v>85</v>
      </c>
    </row>
    <row r="74" spans="2:10" x14ac:dyDescent="0.2">
      <c r="E74" s="25" t="s">
        <v>3</v>
      </c>
      <c r="F74" s="97" t="s">
        <v>66</v>
      </c>
      <c r="G74" s="97"/>
      <c r="H74" s="25" t="s">
        <v>7</v>
      </c>
      <c r="I74" s="27" t="s">
        <v>85</v>
      </c>
      <c r="J74" s="27" t="s">
        <v>85</v>
      </c>
    </row>
    <row r="75" spans="2:10" x14ac:dyDescent="0.2">
      <c r="E75" s="25" t="s">
        <v>4</v>
      </c>
      <c r="F75" s="97" t="s">
        <v>67</v>
      </c>
      <c r="G75" s="97"/>
      <c r="H75" s="25" t="s">
        <v>7</v>
      </c>
      <c r="I75" s="27" t="s">
        <v>85</v>
      </c>
      <c r="J75" s="27" t="s">
        <v>85</v>
      </c>
    </row>
    <row r="76" spans="2:10" x14ac:dyDescent="0.2">
      <c r="E76" s="25" t="s">
        <v>1</v>
      </c>
      <c r="F76" s="97" t="s">
        <v>6</v>
      </c>
      <c r="G76" s="97"/>
      <c r="H76" s="25" t="s">
        <v>7</v>
      </c>
      <c r="I76" s="27" t="s">
        <v>85</v>
      </c>
      <c r="J76" s="27" t="s">
        <v>85</v>
      </c>
    </row>
    <row r="77" spans="2:10" x14ac:dyDescent="0.2">
      <c r="E77" s="25" t="s">
        <v>5</v>
      </c>
      <c r="F77" s="97" t="s">
        <v>68</v>
      </c>
      <c r="G77" s="97"/>
      <c r="H77" s="25" t="s">
        <v>69</v>
      </c>
      <c r="I77" s="27" t="s">
        <v>85</v>
      </c>
      <c r="J77" s="27" t="s">
        <v>85</v>
      </c>
    </row>
    <row r="78" spans="2:10" x14ac:dyDescent="0.2">
      <c r="E78" s="25" t="s">
        <v>8</v>
      </c>
      <c r="F78" s="97" t="s">
        <v>70</v>
      </c>
      <c r="G78" s="97"/>
      <c r="H78" s="97"/>
      <c r="I78" s="97"/>
      <c r="J78" s="97"/>
    </row>
    <row r="79" spans="2:10" x14ac:dyDescent="0.2">
      <c r="E79" s="25" t="s">
        <v>9</v>
      </c>
      <c r="F79" s="118" t="s">
        <v>52</v>
      </c>
      <c r="G79" s="118"/>
      <c r="H79" s="25" t="s">
        <v>2</v>
      </c>
      <c r="I79" s="27" t="s">
        <v>85</v>
      </c>
      <c r="J79" s="27" t="s">
        <v>85</v>
      </c>
    </row>
    <row r="80" spans="2:10" x14ac:dyDescent="0.2">
      <c r="E80" s="25" t="s">
        <v>10</v>
      </c>
      <c r="F80" s="118" t="s">
        <v>53</v>
      </c>
      <c r="G80" s="118"/>
      <c r="H80" s="25" t="s">
        <v>2</v>
      </c>
      <c r="I80" s="27" t="s">
        <v>85</v>
      </c>
      <c r="J80" s="27" t="s">
        <v>85</v>
      </c>
    </row>
    <row r="81" spans="5:10" ht="17.25" customHeight="1" x14ac:dyDescent="0.2">
      <c r="E81" s="25" t="s">
        <v>11</v>
      </c>
      <c r="F81" s="118" t="s">
        <v>56</v>
      </c>
      <c r="G81" s="118"/>
      <c r="H81" s="25" t="s">
        <v>2</v>
      </c>
      <c r="I81" s="27" t="s">
        <v>85</v>
      </c>
      <c r="J81" s="27" t="s">
        <v>85</v>
      </c>
    </row>
    <row r="82" spans="5:10" ht="12" customHeight="1" x14ac:dyDescent="0.2">
      <c r="E82" s="95" t="s">
        <v>71</v>
      </c>
      <c r="F82" s="95"/>
      <c r="G82" s="95"/>
      <c r="H82" s="95"/>
      <c r="I82" s="95"/>
      <c r="J82" s="95"/>
    </row>
    <row r="83" spans="5:10" x14ac:dyDescent="0.2">
      <c r="E83" s="92" t="s">
        <v>26</v>
      </c>
      <c r="F83" s="92" t="s">
        <v>72</v>
      </c>
      <c r="G83" s="92"/>
      <c r="H83" s="92" t="s">
        <v>15</v>
      </c>
      <c r="I83" s="92" t="s">
        <v>28</v>
      </c>
      <c r="J83" s="92"/>
    </row>
    <row r="84" spans="5:10" x14ac:dyDescent="0.2">
      <c r="E84" s="92"/>
      <c r="F84" s="92"/>
      <c r="G84" s="92"/>
      <c r="H84" s="92"/>
      <c r="I84" s="4" t="s">
        <v>29</v>
      </c>
      <c r="J84" s="5" t="s">
        <v>30</v>
      </c>
    </row>
    <row r="85" spans="5:10" ht="14.25" customHeight="1" x14ac:dyDescent="0.2">
      <c r="E85" s="6">
        <v>1</v>
      </c>
      <c r="F85" s="117" t="s">
        <v>73</v>
      </c>
      <c r="G85" s="117"/>
      <c r="H85" s="28" t="s">
        <v>7</v>
      </c>
      <c r="I85" s="6" t="s">
        <v>12</v>
      </c>
      <c r="J85" s="6" t="s">
        <v>12</v>
      </c>
    </row>
    <row r="86" spans="5:10" ht="14.25" customHeight="1" x14ac:dyDescent="0.2">
      <c r="E86" s="29"/>
      <c r="F86" s="30"/>
      <c r="G86" s="30"/>
      <c r="H86" s="31"/>
      <c r="I86" s="29"/>
      <c r="J86" s="29"/>
    </row>
    <row r="87" spans="5:10" ht="14.25" customHeight="1" x14ac:dyDescent="0.2">
      <c r="E87" s="29"/>
      <c r="F87" s="30"/>
      <c r="G87" s="30"/>
      <c r="H87" s="31"/>
      <c r="I87" s="29"/>
      <c r="J87" s="29"/>
    </row>
    <row r="88" spans="5:10" ht="14.25" customHeight="1" x14ac:dyDescent="0.2">
      <c r="E88" s="29"/>
      <c r="F88" s="30"/>
      <c r="G88" s="30"/>
      <c r="H88" s="31"/>
      <c r="I88" s="29"/>
      <c r="J88" s="29"/>
    </row>
    <row r="92" spans="5:10" x14ac:dyDescent="0.2">
      <c r="G92" s="1" t="s">
        <v>74</v>
      </c>
    </row>
  </sheetData>
  <mergeCells count="95">
    <mergeCell ref="F67:G67"/>
    <mergeCell ref="F73:G73"/>
    <mergeCell ref="F74:G74"/>
    <mergeCell ref="F85:G85"/>
    <mergeCell ref="F78:J78"/>
    <mergeCell ref="F79:G79"/>
    <mergeCell ref="F80:G80"/>
    <mergeCell ref="F81:G81"/>
    <mergeCell ref="E82:J82"/>
    <mergeCell ref="E83:E84"/>
    <mergeCell ref="F83:G84"/>
    <mergeCell ref="H83:H84"/>
    <mergeCell ref="I83:J83"/>
    <mergeCell ref="F75:G75"/>
    <mergeCell ref="F76:G76"/>
    <mergeCell ref="F77:G77"/>
    <mergeCell ref="F61:J61"/>
    <mergeCell ref="F62:G62"/>
    <mergeCell ref="F63:G63"/>
    <mergeCell ref="F64:J64"/>
    <mergeCell ref="F65:G65"/>
    <mergeCell ref="E70:J70"/>
    <mergeCell ref="F71:G71"/>
    <mergeCell ref="F72:G72"/>
    <mergeCell ref="F50:G50"/>
    <mergeCell ref="F51:G51"/>
    <mergeCell ref="E53:J53"/>
    <mergeCell ref="E54:E55"/>
    <mergeCell ref="F54:G55"/>
    <mergeCell ref="H54:H55"/>
    <mergeCell ref="I54:J54"/>
    <mergeCell ref="F68:G68"/>
    <mergeCell ref="F56:J56"/>
    <mergeCell ref="F57:G57"/>
    <mergeCell ref="F58:G58"/>
    <mergeCell ref="F59:G59"/>
    <mergeCell ref="F60:G60"/>
    <mergeCell ref="F49:J49"/>
    <mergeCell ref="F39:H39"/>
    <mergeCell ref="I39:J40"/>
    <mergeCell ref="F40:H40"/>
    <mergeCell ref="E41:J41"/>
    <mergeCell ref="E42:E43"/>
    <mergeCell ref="F42:G43"/>
    <mergeCell ref="H42:H43"/>
    <mergeCell ref="I42:J42"/>
    <mergeCell ref="F44:J44"/>
    <mergeCell ref="F45:G45"/>
    <mergeCell ref="F46:G46"/>
    <mergeCell ref="F47:J47"/>
    <mergeCell ref="F48:G48"/>
    <mergeCell ref="F33:G33"/>
    <mergeCell ref="F34:G34"/>
    <mergeCell ref="E35:J35"/>
    <mergeCell ref="E37:J37"/>
    <mergeCell ref="F38:H38"/>
    <mergeCell ref="I38:J38"/>
    <mergeCell ref="F32:G32"/>
    <mergeCell ref="F22:G22"/>
    <mergeCell ref="F23:G23"/>
    <mergeCell ref="F24:G24"/>
    <mergeCell ref="F25:G25"/>
    <mergeCell ref="F26:G26"/>
    <mergeCell ref="F27:G27"/>
    <mergeCell ref="E29:J29"/>
    <mergeCell ref="E30:E31"/>
    <mergeCell ref="F30:G31"/>
    <mergeCell ref="H30:H31"/>
    <mergeCell ref="I30:J30"/>
    <mergeCell ref="E19:J19"/>
    <mergeCell ref="E20:E21"/>
    <mergeCell ref="F20:G21"/>
    <mergeCell ref="H20:H21"/>
    <mergeCell ref="I20:J20"/>
    <mergeCell ref="E15:E16"/>
    <mergeCell ref="F15:G16"/>
    <mergeCell ref="H15:H16"/>
    <mergeCell ref="I15:J15"/>
    <mergeCell ref="F18:G18"/>
    <mergeCell ref="E10:F10"/>
    <mergeCell ref="G10:J10"/>
    <mergeCell ref="E36:J36"/>
    <mergeCell ref="E69:J69"/>
    <mergeCell ref="E7:J7"/>
    <mergeCell ref="E8:J8"/>
    <mergeCell ref="E9:F9"/>
    <mergeCell ref="G9:J9"/>
    <mergeCell ref="F17:G17"/>
    <mergeCell ref="E11:F11"/>
    <mergeCell ref="G11:J11"/>
    <mergeCell ref="E12:F12"/>
    <mergeCell ref="G12:J12"/>
    <mergeCell ref="E13:F13"/>
    <mergeCell ref="G13:J13"/>
    <mergeCell ref="E14:J14"/>
  </mergeCells>
  <pageMargins left="0.78740157480314965" right="0.98425196850393704" top="1.1811023622047245" bottom="0.78740157480314965" header="0.31496062992125984" footer="0.31496062992125984"/>
  <pageSetup paperSize="9" scale="78" fitToHeight="0" orientation="landscape" r:id="rId1"/>
  <rowBreaks count="2" manualBreakCount="2">
    <brk id="35" max="11" man="1"/>
    <brk id="6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ПП к решению</vt:lpstr>
      <vt:lpstr>'ПП к решению'!Область_печати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2025-12-23T12:06:45Z</cp:lastPrinted>
  <dcterms:created xsi:type="dcterms:W3CDTF">2023-08-07T09:34:30Z</dcterms:created>
  <dcterms:modified xsi:type="dcterms:W3CDTF">2025-12-30T10:28:18Z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</Properties>
</file>